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J176" i="1"/>
  <c r="I176" i="1"/>
  <c r="H176" i="1"/>
  <c r="J157" i="1"/>
  <c r="H157" i="1"/>
  <c r="G157" i="1"/>
  <c r="G138" i="1"/>
  <c r="J138" i="1"/>
  <c r="I138" i="1"/>
  <c r="H138" i="1"/>
  <c r="I119" i="1"/>
  <c r="J119" i="1"/>
  <c r="G119" i="1"/>
  <c r="J100" i="1"/>
  <c r="F100" i="1"/>
  <c r="I100" i="1"/>
  <c r="H100" i="1"/>
  <c r="G100" i="1"/>
  <c r="J81" i="1"/>
  <c r="F81" i="1"/>
  <c r="I81" i="1"/>
  <c r="H81" i="1"/>
  <c r="J62" i="1"/>
  <c r="I62" i="1"/>
  <c r="H62" i="1"/>
  <c r="F62" i="1"/>
  <c r="G62" i="1"/>
  <c r="I43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<sst xmlns="http://schemas.openxmlformats.org/spreadsheetml/2006/main" count="315" uniqueCount="116">
  <si>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</si>
  <si>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</si>
  <si>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</si>
  <si>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</si>
  <si>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</si>
  <si>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</si>
  <si>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</si>
  <si>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</si>
  <si>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</si>
  <si>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</si>
  <si>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</si>
  <si>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</si>
  <si>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</si>
  <si>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</si>
  <si>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</si>
  <si>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</si>
  <si>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</si>
  <si>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</si>
  <si>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</si>
  <si>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</si>
  <si>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</si>
  <si>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</si>
  <si>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</si>
  <si>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</si>
  <si>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</si>
  <si>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</si>
  <si>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</si>
  <si>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</si>
  <si>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</si>
  <si>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</si>
  <si>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</si>
  <si>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</si>
  <si>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</si>
  <si>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</si>
  <si>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</si>
  <si>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Апельсин</t>
  </si>
  <si>
    <t>Бутерброд с маслом</t>
  </si>
  <si>
    <t>Запеканка рисовая с творогом и повидлом</t>
  </si>
  <si>
    <t>Какао с  молоком</t>
  </si>
  <si>
    <t>МКОУ Шадринская СОШ</t>
  </si>
  <si>
    <t>Директор МКОУ Шадринская СОШ</t>
  </si>
  <si>
    <t>Т.Н.Бояркина</t>
  </si>
  <si>
    <t>Капуста квашеная</t>
  </si>
  <si>
    <t>Суп картофельный с макаронными изделиями</t>
  </si>
  <si>
    <t>Котлеты рубленные из бройлеров цыплят</t>
  </si>
  <si>
    <t xml:space="preserve">Каша гречневая рассыпчатая </t>
  </si>
  <si>
    <t xml:space="preserve">Напиток из плодов шиповника </t>
  </si>
  <si>
    <t>Пшеничный формовой</t>
  </si>
  <si>
    <t>Ржаной</t>
  </si>
  <si>
    <t>соус</t>
  </si>
  <si>
    <t>Соус сметанный с томатом и луком</t>
  </si>
  <si>
    <t xml:space="preserve">закуска </t>
  </si>
  <si>
    <t xml:space="preserve">Бутерброд с сыром </t>
  </si>
  <si>
    <t>Кофейный напиток</t>
  </si>
  <si>
    <t xml:space="preserve">Омлет натуральный с зеленым горошком </t>
  </si>
  <si>
    <t>Йогурт порционный</t>
  </si>
  <si>
    <t>Икра кабачковая консервированная</t>
  </si>
  <si>
    <t>Щи из квашеной капусты с картофелем</t>
  </si>
  <si>
    <t xml:space="preserve">Рыба припущенная </t>
  </si>
  <si>
    <t>Картофельное пюре</t>
  </si>
  <si>
    <t>Кисель с витаминами "Витошка"</t>
  </si>
  <si>
    <t xml:space="preserve">соус </t>
  </si>
  <si>
    <t>Соус белый на рыбном бульоне</t>
  </si>
  <si>
    <t>Шанежка с картофелем</t>
  </si>
  <si>
    <t>Каша гречневая молочная</t>
  </si>
  <si>
    <t>Компот из смеси сухофруктов</t>
  </si>
  <si>
    <t>Яблоко</t>
  </si>
  <si>
    <t>Икра свекольная</t>
  </si>
  <si>
    <t>Суп крестьянский с крупой</t>
  </si>
  <si>
    <t>Птица жареная</t>
  </si>
  <si>
    <t xml:space="preserve">Капуста тушенная </t>
  </si>
  <si>
    <t>Чай с лимоном</t>
  </si>
  <si>
    <t>Макаронник</t>
  </si>
  <si>
    <t>Бутерброд с повидлом</t>
  </si>
  <si>
    <t>Чай с сахаром</t>
  </si>
  <si>
    <t>Салат из моркови с р/м</t>
  </si>
  <si>
    <t>Борщ с фасолью и картофелем</t>
  </si>
  <si>
    <t>Плов</t>
  </si>
  <si>
    <t>Компот из кураги</t>
  </si>
  <si>
    <t>Каша пшеная молочная</t>
  </si>
  <si>
    <t xml:space="preserve">закуски </t>
  </si>
  <si>
    <t>Бутерброд с сыром</t>
  </si>
  <si>
    <t>гор блюдо</t>
  </si>
  <si>
    <t>Яйцо вареное</t>
  </si>
  <si>
    <t>Огурцы соленые</t>
  </si>
  <si>
    <t>Суп- пюре из картофеля</t>
  </si>
  <si>
    <t>Фрикадельки мясные</t>
  </si>
  <si>
    <t xml:space="preserve">Макаронные изделия </t>
  </si>
  <si>
    <t xml:space="preserve">Пшеничный формовой </t>
  </si>
  <si>
    <t>Каша овсяная молочная</t>
  </si>
  <si>
    <t>Горошек зеленый консервированный</t>
  </si>
  <si>
    <t>Суп рыбный из консервов</t>
  </si>
  <si>
    <t>Котлета рыбная</t>
  </si>
  <si>
    <t>Рис припущенный</t>
  </si>
  <si>
    <t>Напиток из плодов шиповника</t>
  </si>
  <si>
    <t>Суп молочный с макаронными изделиями</t>
  </si>
  <si>
    <t>Суп картофельный с бобовыми</t>
  </si>
  <si>
    <t>Биточки рубленые из птицы</t>
  </si>
  <si>
    <t>Капуста тушенная</t>
  </si>
  <si>
    <t>Кисель с витаминами" Витошка"</t>
  </si>
  <si>
    <t>Расстегай с рыбой</t>
  </si>
  <si>
    <t>Каша манная молочная</t>
  </si>
  <si>
    <t>Бутерброд с сырам</t>
  </si>
  <si>
    <t>Какао с молоком</t>
  </si>
  <si>
    <t>Морковь тертая с сахаром</t>
  </si>
  <si>
    <t>Свекольник вегетарианский со сметаной</t>
  </si>
  <si>
    <t>Лапшевник с творогом</t>
  </si>
  <si>
    <t>Кисель плодово-ягодный из концентрата</t>
  </si>
  <si>
    <t>Рассольник Ленинградский</t>
  </si>
  <si>
    <t>Жаркое по домашнему</t>
  </si>
  <si>
    <t>Пудинг творожный с изюмом</t>
  </si>
  <si>
    <t>Молоко сгущеное</t>
  </si>
  <si>
    <t>Борщ со сметаной</t>
  </si>
  <si>
    <t>Печень по строгановски</t>
  </si>
  <si>
    <t>Каша гречневая рассыпчатая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</si>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</sst>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8" sqref="P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40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45666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 t="s">
        <v>23</v>
      </c>
      <c r="E7" s="43" t="s">
        <v>36</v>
      </c>
      <c r="F7" s="44">
        <v>40</v>
      </c>
      <c r="G7" s="44">
        <v>2.34</v>
      </c>
      <c r="H7" s="44">
        <v>8.49</v>
      </c>
      <c r="I7" s="44">
        <v>14.84</v>
      </c>
      <c r="J7" s="44">
        <v>145.30000000000001</v>
      </c>
      <c r="K7" s="45">
        <v>1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3.87</v>
      </c>
      <c r="H8" s="44">
        <v>3.1</v>
      </c>
      <c r="I8" s="44">
        <v>25.17</v>
      </c>
      <c r="J8" s="44">
        <v>145.36000000000001</v>
      </c>
      <c r="K8" s="45">
        <v>693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35</v>
      </c>
      <c r="F10" s="44">
        <v>150</v>
      </c>
      <c r="G10" s="44">
        <v>0.9</v>
      </c>
      <c r="H10" s="44">
        <v>0.2</v>
      </c>
      <c r="I10" s="44">
        <v>8.1</v>
      </c>
      <c r="J10" s="44">
        <v>43</v>
      </c>
      <c r="K10" s="45">
        <v>5001</v>
      </c>
    </row>
    <row r="11" spans="1:11" ht="15" x14ac:dyDescent="0.25">
      <c r="A11" s="24"/>
      <c r="B11" s="16"/>
      <c r="C11" s="11"/>
      <c r="D11" s="6" t="s">
        <v>28</v>
      </c>
      <c r="E11" s="43" t="s">
        <v>37</v>
      </c>
      <c r="F11" s="44">
        <v>200</v>
      </c>
      <c r="G11" s="44">
        <v>11.86</v>
      </c>
      <c r="H11" s="44">
        <v>9.58</v>
      </c>
      <c r="I11" s="44">
        <v>68.94</v>
      </c>
      <c r="J11" s="44">
        <v>404.79</v>
      </c>
      <c r="K11" s="45">
        <v>315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18.97</v>
      </c>
      <c r="H13" s="20">
        <f t="shared" si="0"/>
        <v>21.369999999999997</v>
      </c>
      <c r="I13" s="20">
        <f t="shared" si="0"/>
        <v>117.05000000000001</v>
      </c>
      <c r="J13" s="20">
        <f t="shared" si="0"/>
        <v>738.45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0.65</v>
      </c>
      <c r="H14" s="44">
        <v>0.04</v>
      </c>
      <c r="I14" s="44">
        <v>1.08</v>
      </c>
      <c r="J14" s="44">
        <v>8.2799999999999994</v>
      </c>
      <c r="K14" s="45">
        <v>108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2.31</v>
      </c>
      <c r="H15" s="44">
        <v>2.35</v>
      </c>
      <c r="I15" s="44">
        <v>16.649999999999999</v>
      </c>
      <c r="J15" s="44">
        <v>97.27</v>
      </c>
      <c r="K15" s="45">
        <v>140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100</v>
      </c>
      <c r="G16" s="44">
        <v>16.91</v>
      </c>
      <c r="H16" s="44">
        <v>21.17</v>
      </c>
      <c r="I16" s="44">
        <v>16.2</v>
      </c>
      <c r="J16" s="44">
        <v>312.82</v>
      </c>
      <c r="K16" s="45">
        <v>499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180</v>
      </c>
      <c r="G17" s="44">
        <v>5.41</v>
      </c>
      <c r="H17" s="44">
        <v>3.03</v>
      </c>
      <c r="I17" s="44">
        <v>24.48</v>
      </c>
      <c r="J17" s="44">
        <v>145.41</v>
      </c>
      <c r="K17" s="45">
        <v>508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0.68</v>
      </c>
      <c r="H18" s="44">
        <v>0.28000000000000003</v>
      </c>
      <c r="I18" s="44">
        <v>29.62</v>
      </c>
      <c r="J18" s="44">
        <v>136.6</v>
      </c>
      <c r="K18" s="45">
        <v>705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20</v>
      </c>
      <c r="G19" s="44">
        <v>2.0299999999999998</v>
      </c>
      <c r="H19" s="44">
        <v>0.21</v>
      </c>
      <c r="I19" s="44">
        <v>13.12</v>
      </c>
      <c r="J19" s="44">
        <v>62.67</v>
      </c>
      <c r="K19" s="45">
        <v>5033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1.68</v>
      </c>
      <c r="H20" s="44">
        <v>0.33</v>
      </c>
      <c r="I20" s="44">
        <v>14.82</v>
      </c>
      <c r="J20" s="44">
        <v>69.599999999999994</v>
      </c>
      <c r="K20" s="45">
        <v>5045</v>
      </c>
    </row>
    <row r="21" spans="1:11" ht="15" x14ac:dyDescent="0.25">
      <c r="A21" s="24"/>
      <c r="B21" s="16"/>
      <c r="C21" s="11"/>
      <c r="D21" s="6" t="s">
        <v>49</v>
      </c>
      <c r="E21" s="43" t="s">
        <v>50</v>
      </c>
      <c r="F21" s="44">
        <v>50</v>
      </c>
      <c r="G21" s="44">
        <v>1.48</v>
      </c>
      <c r="H21" s="44">
        <v>9.43</v>
      </c>
      <c r="I21" s="44">
        <v>3.69</v>
      </c>
      <c r="J21" s="44">
        <v>107.03</v>
      </c>
      <c r="K21" s="45">
        <v>602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31.150000000000002</v>
      </c>
      <c r="H23" s="20">
        <f t="shared" si="1"/>
        <v>36.840000000000003</v>
      </c>
      <c r="I23" s="20">
        <f t="shared" si="1"/>
        <v>119.66</v>
      </c>
      <c r="J23" s="20">
        <f t="shared" si="1"/>
        <v>939.68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1430</v>
      </c>
      <c r="G24" s="33">
        <f t="shared" ref="G24:J24" si="2">G13+G23</f>
        <v>50.120000000000005</v>
      </c>
      <c r="H24" s="33">
        <f t="shared" si="2"/>
        <v>58.21</v>
      </c>
      <c r="I24" s="33">
        <f t="shared" si="2"/>
        <v>236.71</v>
      </c>
      <c r="J24" s="33">
        <f t="shared" si="2"/>
        <v>1678.13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>
        <v>200</v>
      </c>
      <c r="G25" s="41">
        <v>17.329999999999998</v>
      </c>
      <c r="H25" s="41">
        <v>20.38</v>
      </c>
      <c r="I25" s="41">
        <v>6.12</v>
      </c>
      <c r="J25" s="41">
        <v>277.33</v>
      </c>
      <c r="K25" s="42">
        <v>340</v>
      </c>
    </row>
    <row r="26" spans="1:11" ht="15" x14ac:dyDescent="0.25">
      <c r="A26" s="15"/>
      <c r="B26" s="16"/>
      <c r="C26" s="11"/>
      <c r="D26" s="6" t="s">
        <v>51</v>
      </c>
      <c r="E26" s="43" t="s">
        <v>52</v>
      </c>
      <c r="F26" s="44">
        <v>60</v>
      </c>
      <c r="G26" s="44">
        <v>7.08</v>
      </c>
      <c r="H26" s="44">
        <v>14.57</v>
      </c>
      <c r="I26" s="44">
        <v>14.84</v>
      </c>
      <c r="J26" s="44">
        <v>220.3</v>
      </c>
      <c r="K26" s="45">
        <v>3</v>
      </c>
    </row>
    <row r="27" spans="1:11" ht="15" x14ac:dyDescent="0.25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1.45</v>
      </c>
      <c r="H27" s="44">
        <v>1.25</v>
      </c>
      <c r="I27" s="44">
        <v>22.36</v>
      </c>
      <c r="J27" s="44">
        <v>106.8</v>
      </c>
      <c r="K27" s="45">
        <v>692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55</v>
      </c>
      <c r="F30" s="44">
        <v>125</v>
      </c>
      <c r="G30" s="44">
        <v>7.33</v>
      </c>
      <c r="H30" s="44">
        <v>3</v>
      </c>
      <c r="I30" s="44">
        <v>12.3</v>
      </c>
      <c r="J30" s="44">
        <v>49</v>
      </c>
      <c r="K30" s="45">
        <v>771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585</v>
      </c>
      <c r="G32" s="20">
        <f t="shared" ref="G32" si="3">SUM(G25:G31)</f>
        <v>33.19</v>
      </c>
      <c r="H32" s="20">
        <f t="shared" ref="H32" si="4">SUM(H25:H31)</f>
        <v>39.200000000000003</v>
      </c>
      <c r="I32" s="20">
        <f t="shared" ref="I32" si="5">SUM(I25:I31)</f>
        <v>55.620000000000005</v>
      </c>
      <c r="J32" s="20">
        <f t="shared" ref="J32" si="6">SUM(J25:J31)</f>
        <v>653.42999999999995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56</v>
      </c>
      <c r="F33" s="44">
        <v>60</v>
      </c>
      <c r="G33" s="44">
        <v>1.1399999999999999</v>
      </c>
      <c r="H33" s="44">
        <v>5.34</v>
      </c>
      <c r="I33" s="44">
        <v>4.62</v>
      </c>
      <c r="J33" s="44">
        <v>71.400000000000006</v>
      </c>
      <c r="K33" s="45">
        <v>7501</v>
      </c>
    </row>
    <row r="34" spans="1:11" ht="15" x14ac:dyDescent="0.25">
      <c r="A34" s="15"/>
      <c r="B34" s="16"/>
      <c r="C34" s="11"/>
      <c r="D34" s="7" t="s">
        <v>27</v>
      </c>
      <c r="E34" s="43" t="s">
        <v>57</v>
      </c>
      <c r="F34" s="44">
        <v>200</v>
      </c>
      <c r="G34" s="44">
        <v>1.45</v>
      </c>
      <c r="H34" s="44">
        <v>3.44</v>
      </c>
      <c r="I34" s="44">
        <v>6.08</v>
      </c>
      <c r="J34" s="44">
        <v>62.64</v>
      </c>
      <c r="K34" s="45">
        <v>129</v>
      </c>
    </row>
    <row r="35" spans="1:11" ht="15" x14ac:dyDescent="0.25">
      <c r="A35" s="15"/>
      <c r="B35" s="16"/>
      <c r="C35" s="11"/>
      <c r="D35" s="7" t="s">
        <v>28</v>
      </c>
      <c r="E35" s="43" t="s">
        <v>58</v>
      </c>
      <c r="F35" s="44">
        <v>100</v>
      </c>
      <c r="G35" s="44">
        <v>19.57</v>
      </c>
      <c r="H35" s="44">
        <v>1.1200000000000001</v>
      </c>
      <c r="I35" s="44">
        <v>0.56000000000000005</v>
      </c>
      <c r="J35" s="44">
        <v>90.95</v>
      </c>
      <c r="K35" s="45">
        <v>371</v>
      </c>
    </row>
    <row r="36" spans="1:11" ht="15" x14ac:dyDescent="0.25">
      <c r="A36" s="15"/>
      <c r="B36" s="16"/>
      <c r="C36" s="11"/>
      <c r="D36" s="7" t="s">
        <v>29</v>
      </c>
      <c r="E36" s="43" t="s">
        <v>59</v>
      </c>
      <c r="F36" s="44">
        <v>150</v>
      </c>
      <c r="G36" s="44">
        <v>3.24</v>
      </c>
      <c r="H36" s="44">
        <v>5.6</v>
      </c>
      <c r="I36" s="44">
        <v>21.96</v>
      </c>
      <c r="J36" s="44">
        <v>151.69999999999999</v>
      </c>
      <c r="K36" s="45">
        <v>520</v>
      </c>
    </row>
    <row r="37" spans="1:11" ht="15" x14ac:dyDescent="0.2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</v>
      </c>
      <c r="H37" s="48">
        <v>0</v>
      </c>
      <c r="I37" s="44">
        <v>0</v>
      </c>
      <c r="J37" s="44">
        <v>95</v>
      </c>
      <c r="K37" s="45">
        <v>883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1.68</v>
      </c>
      <c r="H39" s="44">
        <v>0.33</v>
      </c>
      <c r="I39" s="44">
        <v>14.82</v>
      </c>
      <c r="J39" s="44">
        <v>69.599999999999994</v>
      </c>
      <c r="K39" s="45">
        <v>5045</v>
      </c>
    </row>
    <row r="40" spans="1:11" ht="15" x14ac:dyDescent="0.25">
      <c r="A40" s="15"/>
      <c r="B40" s="16"/>
      <c r="C40" s="11"/>
      <c r="D40" s="6" t="s">
        <v>61</v>
      </c>
      <c r="E40" s="43" t="s">
        <v>62</v>
      </c>
      <c r="F40" s="44">
        <v>50</v>
      </c>
      <c r="G40" s="44">
        <v>5.15</v>
      </c>
      <c r="H40" s="44">
        <v>2.65</v>
      </c>
      <c r="I40" s="44">
        <v>1.98</v>
      </c>
      <c r="J40" s="44">
        <v>52.39</v>
      </c>
      <c r="K40" s="45">
        <v>590</v>
      </c>
    </row>
    <row r="41" spans="1:11" ht="15" x14ac:dyDescent="0.25">
      <c r="A41" s="15"/>
      <c r="B41" s="16"/>
      <c r="C41" s="11"/>
      <c r="D41" s="6" t="s">
        <v>21</v>
      </c>
      <c r="E41" s="43" t="s">
        <v>63</v>
      </c>
      <c r="F41" s="44">
        <v>70</v>
      </c>
      <c r="G41" s="44">
        <v>7.73</v>
      </c>
      <c r="H41" s="44">
        <v>6.17</v>
      </c>
      <c r="I41" s="44">
        <v>41.28</v>
      </c>
      <c r="J41" s="44">
        <v>251.71</v>
      </c>
      <c r="K41" s="45">
        <v>739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860</v>
      </c>
      <c r="G42" s="20">
        <f t="shared" ref="G42" si="7">SUM(G33:G41)</f>
        <v>39.959999999999994</v>
      </c>
      <c r="H42" s="20">
        <f t="shared" ref="H42" si="8">SUM(H33:H41)</f>
        <v>24.65</v>
      </c>
      <c r="I42" s="20">
        <f t="shared" ref="I42" si="9">SUM(I33:I41)</f>
        <v>91.3</v>
      </c>
      <c r="J42" s="20">
        <f t="shared" ref="J42" si="10">SUM(J33:J41)</f>
        <v>845.39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1445</v>
      </c>
      <c r="G43" s="33">
        <f t="shared" ref="G43" si="11">G32+G42</f>
        <v>73.149999999999991</v>
      </c>
      <c r="H43" s="33">
        <f t="shared" ref="H43" si="12">H32+H42</f>
        <v>63.85</v>
      </c>
      <c r="I43" s="33">
        <f t="shared" ref="I43" si="13">I32+I42</f>
        <v>146.92000000000002</v>
      </c>
      <c r="J43" s="33">
        <f t="shared" ref="J43" si="14">J32+J42</f>
        <v>1498.82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200</v>
      </c>
      <c r="G44" s="41">
        <v>7.53</v>
      </c>
      <c r="H44" s="41">
        <v>9.83</v>
      </c>
      <c r="I44" s="41">
        <v>36.340000000000003</v>
      </c>
      <c r="J44" s="41">
        <v>264.25</v>
      </c>
      <c r="K44" s="42">
        <v>311</v>
      </c>
    </row>
    <row r="45" spans="1:11" ht="15" x14ac:dyDescent="0.25">
      <c r="A45" s="24"/>
      <c r="B45" s="16"/>
      <c r="C45" s="11"/>
      <c r="D45" s="6" t="s">
        <v>23</v>
      </c>
      <c r="E45" s="43" t="s">
        <v>36</v>
      </c>
      <c r="F45" s="44">
        <v>40</v>
      </c>
      <c r="G45" s="44">
        <v>2.34</v>
      </c>
      <c r="H45" s="44">
        <v>8.49</v>
      </c>
      <c r="I45" s="44">
        <v>14.84</v>
      </c>
      <c r="J45" s="44">
        <v>145.30000000000001</v>
      </c>
      <c r="K45" s="45">
        <v>1</v>
      </c>
    </row>
    <row r="46" spans="1:11" ht="15" x14ac:dyDescent="0.25">
      <c r="A46" s="24"/>
      <c r="B46" s="16"/>
      <c r="C46" s="11"/>
      <c r="D46" s="7" t="s">
        <v>22</v>
      </c>
      <c r="E46" s="43" t="s">
        <v>65</v>
      </c>
      <c r="F46" s="44">
        <v>200</v>
      </c>
      <c r="G46" s="44">
        <v>1.36</v>
      </c>
      <c r="H46" s="44">
        <v>0.06</v>
      </c>
      <c r="I46" s="44">
        <v>56.54</v>
      </c>
      <c r="J46" s="44">
        <v>236.66</v>
      </c>
      <c r="K46" s="45">
        <v>639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66</v>
      </c>
      <c r="F48" s="44">
        <v>100</v>
      </c>
      <c r="G48" s="44">
        <v>0.46</v>
      </c>
      <c r="H48" s="44">
        <v>0.46</v>
      </c>
      <c r="I48" s="44">
        <v>11.27</v>
      </c>
      <c r="J48" s="44">
        <v>54.05</v>
      </c>
      <c r="K48" s="45">
        <v>5004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11.690000000000001</v>
      </c>
      <c r="H51" s="20">
        <f t="shared" ref="H51" si="16">SUM(H44:H50)</f>
        <v>18.84</v>
      </c>
      <c r="I51" s="20">
        <f t="shared" ref="I51" si="17">SUM(I44:I50)</f>
        <v>118.99</v>
      </c>
      <c r="J51" s="20">
        <f t="shared" ref="J51" si="18">SUM(J44:J50)</f>
        <v>700.26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67</v>
      </c>
      <c r="F52" s="44">
        <v>60</v>
      </c>
      <c r="G52" s="44">
        <v>1.63</v>
      </c>
      <c r="H52" s="44">
        <v>4.84</v>
      </c>
      <c r="I52" s="44">
        <v>8.76</v>
      </c>
      <c r="J52" s="44">
        <v>86.49</v>
      </c>
      <c r="K52" s="45">
        <v>73</v>
      </c>
    </row>
    <row r="53" spans="1:11" ht="15" x14ac:dyDescent="0.25">
      <c r="A53" s="24"/>
      <c r="B53" s="16"/>
      <c r="C53" s="11"/>
      <c r="D53" s="7" t="s">
        <v>27</v>
      </c>
      <c r="E53" s="43" t="s">
        <v>68</v>
      </c>
      <c r="F53" s="44">
        <v>200</v>
      </c>
      <c r="G53" s="44">
        <v>1.81</v>
      </c>
      <c r="H53" s="44">
        <v>5.8</v>
      </c>
      <c r="I53" s="44">
        <v>11.79</v>
      </c>
      <c r="J53" s="44">
        <v>107.28</v>
      </c>
      <c r="K53" s="45">
        <v>134</v>
      </c>
    </row>
    <row r="54" spans="1:11" ht="15" x14ac:dyDescent="0.25">
      <c r="A54" s="24"/>
      <c r="B54" s="16"/>
      <c r="C54" s="11"/>
      <c r="D54" s="7" t="s">
        <v>28</v>
      </c>
      <c r="E54" s="43" t="s">
        <v>69</v>
      </c>
      <c r="F54" s="44">
        <v>105</v>
      </c>
      <c r="G54" s="44">
        <v>27.44</v>
      </c>
      <c r="H54" s="44">
        <v>38.47</v>
      </c>
      <c r="I54" s="44">
        <v>0.18</v>
      </c>
      <c r="J54" s="44">
        <v>456.16</v>
      </c>
      <c r="K54" s="45">
        <v>454</v>
      </c>
    </row>
    <row r="55" spans="1:11" ht="15" x14ac:dyDescent="0.25">
      <c r="A55" s="24"/>
      <c r="B55" s="16"/>
      <c r="C55" s="11"/>
      <c r="D55" s="7" t="s">
        <v>29</v>
      </c>
      <c r="E55" s="43" t="s">
        <v>70</v>
      </c>
      <c r="F55" s="44">
        <v>150</v>
      </c>
      <c r="G55" s="44">
        <v>3.53</v>
      </c>
      <c r="H55" s="44">
        <v>5.46</v>
      </c>
      <c r="I55" s="44">
        <v>14.98</v>
      </c>
      <c r="J55" s="44">
        <v>125.27</v>
      </c>
      <c r="K55" s="45">
        <v>534</v>
      </c>
    </row>
    <row r="56" spans="1:11" ht="15" x14ac:dyDescent="0.25">
      <c r="A56" s="24"/>
      <c r="B56" s="16"/>
      <c r="C56" s="11"/>
      <c r="D56" s="7" t="s">
        <v>30</v>
      </c>
      <c r="E56" s="43" t="s">
        <v>71</v>
      </c>
      <c r="F56" s="44">
        <v>200</v>
      </c>
      <c r="G56" s="44">
        <v>0.08</v>
      </c>
      <c r="H56" s="44">
        <v>0.01</v>
      </c>
      <c r="I56" s="44">
        <v>15.22</v>
      </c>
      <c r="J56" s="44">
        <v>63.22</v>
      </c>
      <c r="K56" s="45">
        <v>686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20</v>
      </c>
      <c r="G57" s="44">
        <v>2.0299999999999998</v>
      </c>
      <c r="H57" s="44">
        <v>0.21</v>
      </c>
      <c r="I57" s="44">
        <v>13.12</v>
      </c>
      <c r="J57" s="44">
        <v>62.67</v>
      </c>
      <c r="K57" s="45">
        <v>5033</v>
      </c>
    </row>
    <row r="58" spans="1:11" ht="15" x14ac:dyDescent="0.25">
      <c r="A58" s="24"/>
      <c r="B58" s="16"/>
      <c r="C58" s="11"/>
      <c r="D58" s="7" t="s">
        <v>32</v>
      </c>
      <c r="E58" s="43" t="s">
        <v>48</v>
      </c>
      <c r="F58" s="44">
        <v>20</v>
      </c>
      <c r="G58" s="44">
        <v>1.1200000000000001</v>
      </c>
      <c r="H58" s="44">
        <v>0.22</v>
      </c>
      <c r="I58" s="44">
        <v>9.8800000000000008</v>
      </c>
      <c r="J58" s="44">
        <v>46.4</v>
      </c>
      <c r="K58" s="45">
        <v>5045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755</v>
      </c>
      <c r="G61" s="20">
        <f t="shared" ref="G61" si="19">SUM(G52:G60)</f>
        <v>37.64</v>
      </c>
      <c r="H61" s="20">
        <f t="shared" ref="H61" si="20">SUM(H52:H60)</f>
        <v>55.01</v>
      </c>
      <c r="I61" s="20">
        <f t="shared" ref="I61" si="21">SUM(I52:I60)</f>
        <v>73.929999999999993</v>
      </c>
      <c r="J61" s="20">
        <f t="shared" ref="J61" si="22">SUM(J52:J60)</f>
        <v>947.49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1295</v>
      </c>
      <c r="G62" s="33">
        <f t="shared" ref="G62" si="23">G51+G61</f>
        <v>49.33</v>
      </c>
      <c r="H62" s="33">
        <f t="shared" ref="H62" si="24">H51+H61</f>
        <v>73.849999999999994</v>
      </c>
      <c r="I62" s="33">
        <f t="shared" ref="I62" si="25">I51+I61</f>
        <v>192.92</v>
      </c>
      <c r="J62" s="33">
        <f t="shared" ref="J62" si="26">J51+J61</f>
        <v>1647.75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72</v>
      </c>
      <c r="F63" s="41">
        <v>200</v>
      </c>
      <c r="G63" s="41">
        <v>8.25</v>
      </c>
      <c r="H63" s="41">
        <v>10.9</v>
      </c>
      <c r="I63" s="41">
        <v>53.36</v>
      </c>
      <c r="J63" s="41">
        <v>340.54</v>
      </c>
      <c r="K63" s="42">
        <v>336</v>
      </c>
    </row>
    <row r="64" spans="1:11" ht="15" x14ac:dyDescent="0.25">
      <c r="A64" s="24"/>
      <c r="B64" s="16"/>
      <c r="C64" s="11"/>
      <c r="D64" s="6" t="s">
        <v>26</v>
      </c>
      <c r="E64" s="43" t="s">
        <v>73</v>
      </c>
      <c r="F64" s="44">
        <v>60</v>
      </c>
      <c r="G64" s="44">
        <v>2.42</v>
      </c>
      <c r="H64" s="44">
        <v>8.49</v>
      </c>
      <c r="I64" s="44">
        <v>27.84</v>
      </c>
      <c r="J64" s="44">
        <v>195.3</v>
      </c>
      <c r="K64" s="45">
        <v>2</v>
      </c>
    </row>
    <row r="65" spans="1:11" ht="15" x14ac:dyDescent="0.25">
      <c r="A65" s="24"/>
      <c r="B65" s="16"/>
      <c r="C65" s="11"/>
      <c r="D65" s="7" t="s">
        <v>22</v>
      </c>
      <c r="E65" s="43" t="s">
        <v>74</v>
      </c>
      <c r="F65" s="44">
        <v>200</v>
      </c>
      <c r="G65" s="44">
        <v>0.02</v>
      </c>
      <c r="H65" s="44">
        <v>0</v>
      </c>
      <c r="I65" s="44">
        <v>15.01</v>
      </c>
      <c r="J65" s="44">
        <v>60.84</v>
      </c>
      <c r="K65" s="45">
        <v>685</v>
      </c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40</v>
      </c>
      <c r="G66" s="44">
        <v>4.05</v>
      </c>
      <c r="H66" s="44">
        <v>0.43</v>
      </c>
      <c r="I66" s="44">
        <v>26.24</v>
      </c>
      <c r="J66" s="44">
        <v>125.33</v>
      </c>
      <c r="K66" s="45">
        <v>5033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14.739999999999998</v>
      </c>
      <c r="H70" s="20">
        <f t="shared" ref="H70" si="28">SUM(H63:H69)</f>
        <v>19.82</v>
      </c>
      <c r="I70" s="20">
        <f t="shared" ref="I70" si="29">SUM(I63:I69)</f>
        <v>122.45</v>
      </c>
      <c r="J70" s="20">
        <f t="shared" ref="J70" si="30">SUM(J63:J69)</f>
        <v>722.0100000000001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75</v>
      </c>
      <c r="F71" s="44">
        <v>60</v>
      </c>
      <c r="G71" s="44">
        <v>0.79</v>
      </c>
      <c r="H71" s="44">
        <v>3.66</v>
      </c>
      <c r="I71" s="44">
        <v>4.21</v>
      </c>
      <c r="J71" s="44">
        <v>53.71</v>
      </c>
      <c r="K71" s="45">
        <v>37</v>
      </c>
    </row>
    <row r="72" spans="1:11" ht="15" x14ac:dyDescent="0.25">
      <c r="A72" s="24"/>
      <c r="B72" s="16"/>
      <c r="C72" s="11"/>
      <c r="D72" s="7" t="s">
        <v>27</v>
      </c>
      <c r="E72" s="43" t="s">
        <v>76</v>
      </c>
      <c r="F72" s="44">
        <v>200</v>
      </c>
      <c r="G72" s="44">
        <v>3.19</v>
      </c>
      <c r="H72" s="44">
        <v>3.61</v>
      </c>
      <c r="I72" s="44">
        <v>17.260000000000002</v>
      </c>
      <c r="J72" s="44">
        <v>115.54</v>
      </c>
      <c r="K72" s="45">
        <v>116</v>
      </c>
    </row>
    <row r="73" spans="1:11" ht="15" x14ac:dyDescent="0.25">
      <c r="A73" s="24"/>
      <c r="B73" s="16"/>
      <c r="C73" s="11"/>
      <c r="D73" s="7" t="s">
        <v>28</v>
      </c>
      <c r="E73" s="43" t="s">
        <v>77</v>
      </c>
      <c r="F73" s="44">
        <v>200</v>
      </c>
      <c r="G73" s="44">
        <v>23.53</v>
      </c>
      <c r="H73" s="44">
        <v>23.86</v>
      </c>
      <c r="I73" s="44">
        <v>36.92</v>
      </c>
      <c r="J73" s="44">
        <v>457.08</v>
      </c>
      <c r="K73" s="45">
        <v>443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78</v>
      </c>
      <c r="F75" s="44">
        <v>200</v>
      </c>
      <c r="G75" s="44">
        <v>3.31</v>
      </c>
      <c r="H75" s="44">
        <v>0.34</v>
      </c>
      <c r="I75" s="44">
        <v>59.76</v>
      </c>
      <c r="J75" s="44">
        <v>259.02</v>
      </c>
      <c r="K75" s="45">
        <v>638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3.04</v>
      </c>
      <c r="H76" s="44">
        <v>0.32</v>
      </c>
      <c r="I76" s="44">
        <v>19.68</v>
      </c>
      <c r="J76" s="44">
        <v>94</v>
      </c>
      <c r="K76" s="45">
        <v>5033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20</v>
      </c>
      <c r="G77" s="44">
        <v>1.1200000000000001</v>
      </c>
      <c r="H77" s="44">
        <v>0.22</v>
      </c>
      <c r="I77" s="44">
        <v>9.8800000000000008</v>
      </c>
      <c r="J77" s="44">
        <v>46.4</v>
      </c>
      <c r="K77" s="45">
        <v>5045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710</v>
      </c>
      <c r="G80" s="20">
        <f t="shared" ref="G80" si="31">SUM(G71:G79)</f>
        <v>34.979999999999997</v>
      </c>
      <c r="H80" s="20">
        <f t="shared" ref="H80" si="32">SUM(H71:H79)</f>
        <v>32.01</v>
      </c>
      <c r="I80" s="20">
        <f t="shared" ref="I80" si="33">SUM(I71:I79)</f>
        <v>147.71</v>
      </c>
      <c r="J80" s="20">
        <f t="shared" ref="J80" si="34">SUM(J71:J79)</f>
        <v>1025.75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1210</v>
      </c>
      <c r="G81" s="33">
        <f t="shared" ref="G81" si="35">G70+G80</f>
        <v>49.72</v>
      </c>
      <c r="H81" s="33">
        <f t="shared" ref="H81" si="36">H70+H80</f>
        <v>51.83</v>
      </c>
      <c r="I81" s="33">
        <f t="shared" ref="I81" si="37">I70+I80</f>
        <v>270.16000000000003</v>
      </c>
      <c r="J81" s="33">
        <f t="shared" ref="J81" si="38">J70+J80</f>
        <v>1747.7600000000002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79</v>
      </c>
      <c r="F82" s="41">
        <v>200</v>
      </c>
      <c r="G82" s="41">
        <v>6.5</v>
      </c>
      <c r="H82" s="41">
        <v>11.81</v>
      </c>
      <c r="I82" s="41">
        <v>34.270000000000003</v>
      </c>
      <c r="J82" s="41">
        <v>270.73</v>
      </c>
      <c r="K82" s="42">
        <v>209</v>
      </c>
    </row>
    <row r="83" spans="1:11" ht="15" x14ac:dyDescent="0.25">
      <c r="A83" s="24"/>
      <c r="B83" s="16"/>
      <c r="C83" s="11"/>
      <c r="D83" s="6" t="s">
        <v>80</v>
      </c>
      <c r="E83" s="43" t="s">
        <v>81</v>
      </c>
      <c r="F83" s="44">
        <v>60</v>
      </c>
      <c r="G83" s="44">
        <v>7.08</v>
      </c>
      <c r="H83" s="44">
        <v>14.57</v>
      </c>
      <c r="I83" s="44">
        <v>14.84</v>
      </c>
      <c r="J83" s="44">
        <v>220.3</v>
      </c>
      <c r="K83" s="45">
        <v>3</v>
      </c>
    </row>
    <row r="84" spans="1:11" ht="15" x14ac:dyDescent="0.2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0.08</v>
      </c>
      <c r="H84" s="44">
        <v>0.01</v>
      </c>
      <c r="I84" s="44">
        <v>15.22</v>
      </c>
      <c r="J84" s="44">
        <v>63.22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49" t="s">
        <v>82</v>
      </c>
      <c r="E87" s="43" t="s">
        <v>83</v>
      </c>
      <c r="F87" s="44">
        <v>45</v>
      </c>
      <c r="G87" s="44">
        <v>6.56</v>
      </c>
      <c r="H87" s="44">
        <v>5.94</v>
      </c>
      <c r="I87" s="44">
        <v>0.36</v>
      </c>
      <c r="J87" s="44">
        <v>81.11</v>
      </c>
      <c r="K87" s="45">
        <v>337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20.22</v>
      </c>
      <c r="H89" s="20">
        <f t="shared" ref="H89" si="40">SUM(H82:H88)</f>
        <v>32.330000000000005</v>
      </c>
      <c r="I89" s="20">
        <f t="shared" ref="I89" si="41">SUM(I82:I88)</f>
        <v>64.69</v>
      </c>
      <c r="J89" s="20">
        <f t="shared" ref="J89" si="42">SUM(J82:J88)</f>
        <v>635.36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0.48</v>
      </c>
      <c r="H90" s="44">
        <v>0.06</v>
      </c>
      <c r="I90" s="44">
        <v>1.02</v>
      </c>
      <c r="J90" s="44">
        <v>7.8</v>
      </c>
      <c r="K90" s="45">
        <v>5021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250</v>
      </c>
      <c r="G91" s="44">
        <v>3.68</v>
      </c>
      <c r="H91" s="44">
        <v>5.79</v>
      </c>
      <c r="I91" s="44">
        <v>21.16</v>
      </c>
      <c r="J91" s="44">
        <v>152.05000000000001</v>
      </c>
      <c r="K91" s="45">
        <v>171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100</v>
      </c>
      <c r="G92" s="44">
        <v>22.36</v>
      </c>
      <c r="H92" s="44">
        <v>19.18</v>
      </c>
      <c r="I92" s="44">
        <v>0.86</v>
      </c>
      <c r="J92" s="44">
        <v>265.18</v>
      </c>
      <c r="K92" s="45">
        <v>112</v>
      </c>
    </row>
    <row r="93" spans="1:11" ht="15" x14ac:dyDescent="0.25">
      <c r="A93" s="24"/>
      <c r="B93" s="16"/>
      <c r="C93" s="11"/>
      <c r="D93" s="7" t="s">
        <v>29</v>
      </c>
      <c r="E93" s="43" t="s">
        <v>87</v>
      </c>
      <c r="F93" s="44">
        <v>150</v>
      </c>
      <c r="G93" s="44">
        <v>5.83</v>
      </c>
      <c r="H93" s="44">
        <v>8.93</v>
      </c>
      <c r="I93" s="44">
        <v>37.090000000000003</v>
      </c>
      <c r="J93" s="44">
        <v>252.25</v>
      </c>
      <c r="K93" s="45">
        <v>332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0.35</v>
      </c>
      <c r="H94" s="44">
        <v>0.06</v>
      </c>
      <c r="I94" s="44">
        <v>22.79</v>
      </c>
      <c r="J94" s="44">
        <v>93.84</v>
      </c>
      <c r="K94" s="45">
        <v>868</v>
      </c>
    </row>
    <row r="95" spans="1:11" ht="15" x14ac:dyDescent="0.25">
      <c r="A95" s="24"/>
      <c r="B95" s="16"/>
      <c r="C95" s="11"/>
      <c r="D95" s="7" t="s">
        <v>31</v>
      </c>
      <c r="E95" s="43" t="s">
        <v>88</v>
      </c>
      <c r="F95" s="44">
        <v>20</v>
      </c>
      <c r="G95" s="44">
        <v>2.0299999999999998</v>
      </c>
      <c r="H95" s="44">
        <v>0.21</v>
      </c>
      <c r="I95" s="44">
        <v>13.12</v>
      </c>
      <c r="J95" s="44">
        <v>62.67</v>
      </c>
      <c r="K95" s="45">
        <v>5033</v>
      </c>
    </row>
    <row r="96" spans="1:11" ht="15" x14ac:dyDescent="0.25">
      <c r="A96" s="24"/>
      <c r="B96" s="16"/>
      <c r="C96" s="11"/>
      <c r="D96" s="7" t="s">
        <v>32</v>
      </c>
      <c r="E96" s="43" t="s">
        <v>48</v>
      </c>
      <c r="F96" s="44">
        <v>20</v>
      </c>
      <c r="G96" s="44">
        <v>1.1200000000000001</v>
      </c>
      <c r="H96" s="44">
        <v>0.22</v>
      </c>
      <c r="I96" s="44">
        <v>9.8800000000000008</v>
      </c>
      <c r="J96" s="44">
        <v>46.4</v>
      </c>
      <c r="K96" s="45">
        <v>5045</v>
      </c>
    </row>
    <row r="97" spans="1:11" ht="15" x14ac:dyDescent="0.25">
      <c r="A97" s="24"/>
      <c r="B97" s="16"/>
      <c r="C97" s="11"/>
      <c r="D97" s="6" t="s">
        <v>49</v>
      </c>
      <c r="E97" s="43" t="s">
        <v>50</v>
      </c>
      <c r="F97" s="44">
        <v>30</v>
      </c>
      <c r="G97" s="44">
        <v>0.89</v>
      </c>
      <c r="H97" s="44">
        <v>5.66</v>
      </c>
      <c r="I97" s="44">
        <v>2.2200000000000002</v>
      </c>
      <c r="J97" s="44">
        <v>64.22</v>
      </c>
      <c r="K97" s="45">
        <v>602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830</v>
      </c>
      <c r="G99" s="20">
        <f t="shared" ref="G99" si="43">SUM(G90:G98)</f>
        <v>36.74</v>
      </c>
      <c r="H99" s="20">
        <f t="shared" ref="H99" si="44">SUM(H90:H98)</f>
        <v>40.11</v>
      </c>
      <c r="I99" s="20">
        <f t="shared" ref="I99" si="45">SUM(I90:I98)</f>
        <v>108.14</v>
      </c>
      <c r="J99" s="20">
        <f t="shared" ref="J99" si="46">SUM(J90:J98)</f>
        <v>944.41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1335</v>
      </c>
      <c r="G100" s="33">
        <f t="shared" ref="G100" si="47">G89+G99</f>
        <v>56.96</v>
      </c>
      <c r="H100" s="33">
        <f t="shared" ref="H100" si="48">H89+H99</f>
        <v>72.44</v>
      </c>
      <c r="I100" s="33">
        <f t="shared" ref="I100" si="49">I89+I99</f>
        <v>172.82999999999998</v>
      </c>
      <c r="J100" s="33">
        <f t="shared" ref="J100" si="50">J89+J99</f>
        <v>1579.77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89</v>
      </c>
      <c r="F101" s="41">
        <v>200</v>
      </c>
      <c r="G101" s="41">
        <v>6.82</v>
      </c>
      <c r="H101" s="41">
        <v>10.220000000000001</v>
      </c>
      <c r="I101" s="41">
        <v>41.57</v>
      </c>
      <c r="J101" s="41">
        <v>286.32</v>
      </c>
      <c r="K101" s="42">
        <v>257</v>
      </c>
    </row>
    <row r="102" spans="1:11" ht="15" x14ac:dyDescent="0.25">
      <c r="A102" s="24"/>
      <c r="B102" s="16"/>
      <c r="C102" s="11"/>
      <c r="D102" s="6" t="s">
        <v>26</v>
      </c>
      <c r="E102" s="43" t="s">
        <v>81</v>
      </c>
      <c r="F102" s="44">
        <v>60</v>
      </c>
      <c r="G102" s="44">
        <v>7.08</v>
      </c>
      <c r="H102" s="44">
        <v>14.57</v>
      </c>
      <c r="I102" s="44">
        <v>14.84</v>
      </c>
      <c r="J102" s="44">
        <v>220.3</v>
      </c>
      <c r="K102" s="45">
        <v>3</v>
      </c>
    </row>
    <row r="103" spans="1:11" ht="15" x14ac:dyDescent="0.25">
      <c r="A103" s="24"/>
      <c r="B103" s="16"/>
      <c r="C103" s="11"/>
      <c r="D103" s="7" t="s">
        <v>22</v>
      </c>
      <c r="E103" s="43" t="s">
        <v>74</v>
      </c>
      <c r="F103" s="44">
        <v>200</v>
      </c>
      <c r="G103" s="44">
        <v>0.02</v>
      </c>
      <c r="H103" s="44">
        <v>0</v>
      </c>
      <c r="I103" s="44">
        <v>15.01</v>
      </c>
      <c r="J103" s="44">
        <v>60.84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47</v>
      </c>
      <c r="F104" s="44">
        <v>40</v>
      </c>
      <c r="G104" s="44">
        <v>4.05</v>
      </c>
      <c r="H104" s="44">
        <v>0.43</v>
      </c>
      <c r="I104" s="44">
        <v>26.24</v>
      </c>
      <c r="J104" s="44">
        <v>125.33</v>
      </c>
      <c r="K104" s="45">
        <v>5033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17.97</v>
      </c>
      <c r="H108" s="20">
        <f t="shared" si="51"/>
        <v>25.22</v>
      </c>
      <c r="I108" s="20">
        <f t="shared" si="51"/>
        <v>97.66</v>
      </c>
      <c r="J108" s="20">
        <f t="shared" si="51"/>
        <v>692.79000000000008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90</v>
      </c>
      <c r="F109" s="44">
        <v>60</v>
      </c>
      <c r="G109" s="44">
        <v>1.86</v>
      </c>
      <c r="H109" s="44">
        <v>0.12</v>
      </c>
      <c r="I109" s="44">
        <v>3.9</v>
      </c>
      <c r="J109" s="44">
        <v>24</v>
      </c>
      <c r="K109" s="45">
        <v>7944</v>
      </c>
    </row>
    <row r="110" spans="1:11" ht="15" x14ac:dyDescent="0.25">
      <c r="A110" s="24"/>
      <c r="B110" s="16"/>
      <c r="C110" s="11"/>
      <c r="D110" s="7" t="s">
        <v>27</v>
      </c>
      <c r="E110" s="43" t="s">
        <v>91</v>
      </c>
      <c r="F110" s="44">
        <v>200</v>
      </c>
      <c r="G110" s="44">
        <v>6.86</v>
      </c>
      <c r="H110" s="44">
        <v>13.05</v>
      </c>
      <c r="I110" s="44">
        <v>9.73</v>
      </c>
      <c r="J110" s="44">
        <v>184.17</v>
      </c>
      <c r="K110" s="45">
        <v>179</v>
      </c>
    </row>
    <row r="111" spans="1:11" ht="15" x14ac:dyDescent="0.25">
      <c r="A111" s="24"/>
      <c r="B111" s="16"/>
      <c r="C111" s="11"/>
      <c r="D111" s="7" t="s">
        <v>28</v>
      </c>
      <c r="E111" s="43" t="s">
        <v>92</v>
      </c>
      <c r="F111" s="44">
        <v>100</v>
      </c>
      <c r="G111" s="44">
        <v>13.23</v>
      </c>
      <c r="H111" s="44">
        <v>13.39</v>
      </c>
      <c r="I111" s="44">
        <v>16.09</v>
      </c>
      <c r="J111" s="44">
        <v>227.94</v>
      </c>
      <c r="K111" s="45">
        <v>388</v>
      </c>
    </row>
    <row r="112" spans="1:11" ht="15" x14ac:dyDescent="0.25">
      <c r="A112" s="24"/>
      <c r="B112" s="16"/>
      <c r="C112" s="11"/>
      <c r="D112" s="7" t="s">
        <v>29</v>
      </c>
      <c r="E112" s="43" t="s">
        <v>93</v>
      </c>
      <c r="F112" s="44">
        <v>150</v>
      </c>
      <c r="G112" s="44">
        <v>3.62</v>
      </c>
      <c r="H112" s="44">
        <v>7.94</v>
      </c>
      <c r="I112" s="44">
        <v>37.81</v>
      </c>
      <c r="J112" s="44">
        <v>237.15</v>
      </c>
      <c r="K112" s="45">
        <v>512</v>
      </c>
    </row>
    <row r="113" spans="1:11" ht="15" x14ac:dyDescent="0.25">
      <c r="A113" s="24"/>
      <c r="B113" s="16"/>
      <c r="C113" s="11"/>
      <c r="D113" s="7" t="s">
        <v>30</v>
      </c>
      <c r="E113" s="43" t="s">
        <v>94</v>
      </c>
      <c r="F113" s="44">
        <v>200</v>
      </c>
      <c r="G113" s="44">
        <v>0.68</v>
      </c>
      <c r="H113" s="44">
        <v>0.28000000000000003</v>
      </c>
      <c r="I113" s="44">
        <v>29.62</v>
      </c>
      <c r="J113" s="44">
        <v>136.6</v>
      </c>
      <c r="K113" s="45">
        <v>705</v>
      </c>
    </row>
    <row r="114" spans="1:11" ht="15" x14ac:dyDescent="0.25">
      <c r="A114" s="24"/>
      <c r="B114" s="16"/>
      <c r="C114" s="11"/>
      <c r="D114" s="7" t="s">
        <v>31</v>
      </c>
      <c r="E114" s="43" t="s">
        <v>47</v>
      </c>
      <c r="F114" s="44">
        <v>20</v>
      </c>
      <c r="G114" s="44">
        <v>2.0299999999999998</v>
      </c>
      <c r="H114" s="44">
        <v>0.21</v>
      </c>
      <c r="I114" s="44">
        <v>13.12</v>
      </c>
      <c r="J114" s="44">
        <v>62.67</v>
      </c>
      <c r="K114" s="45">
        <v>5033</v>
      </c>
    </row>
    <row r="115" spans="1:11" ht="15" x14ac:dyDescent="0.25">
      <c r="A115" s="24"/>
      <c r="B115" s="16"/>
      <c r="C115" s="11"/>
      <c r="D115" s="7" t="s">
        <v>32</v>
      </c>
      <c r="E115" s="43" t="s">
        <v>48</v>
      </c>
      <c r="F115" s="44">
        <v>20</v>
      </c>
      <c r="G115" s="44">
        <v>1.1200000000000001</v>
      </c>
      <c r="H115" s="44">
        <v>0.22</v>
      </c>
      <c r="I115" s="44">
        <v>9.8800000000000008</v>
      </c>
      <c r="J115" s="44">
        <v>46.4</v>
      </c>
      <c r="K115" s="45">
        <v>5045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29.400000000000006</v>
      </c>
      <c r="H118" s="20">
        <f t="shared" si="52"/>
        <v>35.21</v>
      </c>
      <c r="I118" s="20">
        <f t="shared" si="52"/>
        <v>120.15</v>
      </c>
      <c r="J118" s="20">
        <f t="shared" si="52"/>
        <v>918.93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1250</v>
      </c>
      <c r="G119" s="33">
        <f t="shared" ref="G119" si="53">G108+G118</f>
        <v>47.370000000000005</v>
      </c>
      <c r="H119" s="33">
        <f t="shared" ref="H119" si="54">H108+H118</f>
        <v>60.43</v>
      </c>
      <c r="I119" s="33">
        <f t="shared" ref="I119" si="55">I108+I118</f>
        <v>217.81</v>
      </c>
      <c r="J119" s="33">
        <f t="shared" ref="J119" si="56">J108+J118</f>
        <v>1611.72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95</v>
      </c>
      <c r="F120" s="41">
        <v>200</v>
      </c>
      <c r="G120" s="41">
        <v>4.67</v>
      </c>
      <c r="H120" s="41">
        <v>4.7300000000000004</v>
      </c>
      <c r="I120" s="41">
        <v>17.59</v>
      </c>
      <c r="J120" s="41">
        <v>132.43</v>
      </c>
      <c r="K120" s="42">
        <v>160</v>
      </c>
    </row>
    <row r="121" spans="1:11" ht="15" x14ac:dyDescent="0.25">
      <c r="A121" s="15"/>
      <c r="B121" s="16"/>
      <c r="C121" s="11"/>
      <c r="D121" s="6" t="s">
        <v>26</v>
      </c>
      <c r="E121" s="43" t="s">
        <v>73</v>
      </c>
      <c r="F121" s="44">
        <v>60</v>
      </c>
      <c r="G121" s="44">
        <v>2.42</v>
      </c>
      <c r="H121" s="44">
        <v>8.49</v>
      </c>
      <c r="I121" s="44">
        <v>27.84</v>
      </c>
      <c r="J121" s="44">
        <v>195.3</v>
      </c>
      <c r="K121" s="45">
        <v>2</v>
      </c>
    </row>
    <row r="122" spans="1:11" ht="15" x14ac:dyDescent="0.25">
      <c r="A122" s="15"/>
      <c r="B122" s="16"/>
      <c r="C122" s="11"/>
      <c r="D122" s="7" t="s">
        <v>22</v>
      </c>
      <c r="E122" s="43" t="s">
        <v>53</v>
      </c>
      <c r="F122" s="44">
        <v>200</v>
      </c>
      <c r="G122" s="44">
        <v>1.45</v>
      </c>
      <c r="H122" s="44">
        <v>1.25</v>
      </c>
      <c r="I122" s="44">
        <v>22.36</v>
      </c>
      <c r="J122" s="44">
        <v>106.8</v>
      </c>
      <c r="K122" s="45">
        <v>692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66</v>
      </c>
      <c r="F124" s="44">
        <v>150</v>
      </c>
      <c r="G124" s="44">
        <v>0.69</v>
      </c>
      <c r="H124" s="44">
        <v>0.69</v>
      </c>
      <c r="I124" s="44">
        <v>16.91</v>
      </c>
      <c r="J124" s="44">
        <v>81.06</v>
      </c>
      <c r="K124" s="45">
        <v>5004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9.2299999999999986</v>
      </c>
      <c r="H127" s="20">
        <f t="shared" si="57"/>
        <v>15.16</v>
      </c>
      <c r="I127" s="20">
        <f t="shared" si="57"/>
        <v>84.699999999999989</v>
      </c>
      <c r="J127" s="20">
        <f t="shared" si="57"/>
        <v>515.59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96</v>
      </c>
      <c r="F129" s="44">
        <v>200</v>
      </c>
      <c r="G129" s="44">
        <v>4.32</v>
      </c>
      <c r="H129" s="44">
        <v>3.8</v>
      </c>
      <c r="I129" s="44">
        <v>15.68</v>
      </c>
      <c r="J129" s="44">
        <v>114.48</v>
      </c>
      <c r="K129" s="45">
        <v>139</v>
      </c>
    </row>
    <row r="130" spans="1:11" ht="15" x14ac:dyDescent="0.25">
      <c r="A130" s="15"/>
      <c r="B130" s="16"/>
      <c r="C130" s="11"/>
      <c r="D130" s="7" t="s">
        <v>28</v>
      </c>
      <c r="E130" s="43" t="s">
        <v>97</v>
      </c>
      <c r="F130" s="44">
        <v>100</v>
      </c>
      <c r="G130" s="44">
        <v>15.6</v>
      </c>
      <c r="H130" s="44">
        <v>16.239999999999998</v>
      </c>
      <c r="I130" s="44">
        <v>10.09</v>
      </c>
      <c r="J130" s="44">
        <v>248.98</v>
      </c>
      <c r="K130" s="45">
        <v>500</v>
      </c>
    </row>
    <row r="131" spans="1:11" ht="15" x14ac:dyDescent="0.25">
      <c r="A131" s="15"/>
      <c r="B131" s="16"/>
      <c r="C131" s="11"/>
      <c r="D131" s="7" t="s">
        <v>29</v>
      </c>
      <c r="E131" s="43" t="s">
        <v>59</v>
      </c>
      <c r="F131" s="44">
        <v>100</v>
      </c>
      <c r="G131" s="44">
        <v>2.16</v>
      </c>
      <c r="H131" s="44">
        <v>3.74</v>
      </c>
      <c r="I131" s="44">
        <v>14.64</v>
      </c>
      <c r="J131" s="44">
        <v>101.14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99</v>
      </c>
      <c r="F132" s="44">
        <v>200</v>
      </c>
      <c r="G132" s="44">
        <v>0</v>
      </c>
      <c r="H132" s="44">
        <v>0</v>
      </c>
      <c r="I132" s="44">
        <v>23.5</v>
      </c>
      <c r="J132" s="44">
        <v>95</v>
      </c>
      <c r="K132" s="45">
        <v>883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30</v>
      </c>
      <c r="G133" s="44">
        <v>3.04</v>
      </c>
      <c r="H133" s="44">
        <v>0.32</v>
      </c>
      <c r="I133" s="44">
        <v>19.68</v>
      </c>
      <c r="J133" s="44">
        <v>94</v>
      </c>
      <c r="K133" s="45">
        <v>5033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92.8</v>
      </c>
      <c r="K134" s="45">
        <v>5045</v>
      </c>
    </row>
    <row r="135" spans="1:11" ht="15" x14ac:dyDescent="0.25">
      <c r="A135" s="15"/>
      <c r="B135" s="16"/>
      <c r="C135" s="11"/>
      <c r="D135" s="6" t="s">
        <v>29</v>
      </c>
      <c r="E135" s="43" t="s">
        <v>98</v>
      </c>
      <c r="F135" s="44">
        <v>100</v>
      </c>
      <c r="G135" s="44">
        <v>2.35</v>
      </c>
      <c r="H135" s="44">
        <v>3.64</v>
      </c>
      <c r="I135" s="44">
        <v>9.99</v>
      </c>
      <c r="J135" s="44">
        <v>83.51</v>
      </c>
      <c r="K135" s="45">
        <v>534</v>
      </c>
    </row>
    <row r="136" spans="1:11" ht="15" x14ac:dyDescent="0.25">
      <c r="A136" s="15"/>
      <c r="B136" s="16"/>
      <c r="C136" s="11"/>
      <c r="D136" s="6" t="s">
        <v>82</v>
      </c>
      <c r="E136" s="43" t="s">
        <v>100</v>
      </c>
      <c r="F136" s="44">
        <v>80</v>
      </c>
      <c r="G136" s="44">
        <v>13.33</v>
      </c>
      <c r="H136" s="44">
        <v>9.44</v>
      </c>
      <c r="I136" s="44">
        <v>30.96</v>
      </c>
      <c r="J136" s="44">
        <v>262.13</v>
      </c>
      <c r="K136" s="45">
        <v>746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850</v>
      </c>
      <c r="G137" s="20">
        <f t="shared" ref="G137:J137" si="58">SUM(G128:G136)</f>
        <v>43.04</v>
      </c>
      <c r="H137" s="20">
        <f t="shared" si="58"/>
        <v>37.620000000000005</v>
      </c>
      <c r="I137" s="20">
        <f t="shared" si="58"/>
        <v>144.30000000000001</v>
      </c>
      <c r="J137" s="20">
        <f t="shared" si="58"/>
        <v>1092.04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1460</v>
      </c>
      <c r="G138" s="33">
        <f t="shared" ref="G138" si="59">G127+G137</f>
        <v>52.269999999999996</v>
      </c>
      <c r="H138" s="33">
        <f t="shared" ref="H138" si="60">H127+H137</f>
        <v>52.78</v>
      </c>
      <c r="I138" s="33">
        <f t="shared" ref="I138" si="61">I127+I137</f>
        <v>229</v>
      </c>
      <c r="J138" s="33">
        <f t="shared" ref="J138" si="62">J127+J137</f>
        <v>1607.63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101</v>
      </c>
      <c r="F139" s="41">
        <v>200</v>
      </c>
      <c r="G139" s="41">
        <v>6.3</v>
      </c>
      <c r="H139" s="41">
        <v>7.91</v>
      </c>
      <c r="I139" s="41">
        <v>44.99</v>
      </c>
      <c r="J139" s="41">
        <v>277.17</v>
      </c>
      <c r="K139" s="42">
        <v>314</v>
      </c>
    </row>
    <row r="140" spans="1:11" ht="15" x14ac:dyDescent="0.25">
      <c r="A140" s="24"/>
      <c r="B140" s="16"/>
      <c r="C140" s="11"/>
      <c r="D140" s="6" t="s">
        <v>26</v>
      </c>
      <c r="E140" s="43" t="s">
        <v>102</v>
      </c>
      <c r="F140" s="44">
        <v>60</v>
      </c>
      <c r="G140" s="44">
        <v>7.08</v>
      </c>
      <c r="H140" s="44">
        <v>14.57</v>
      </c>
      <c r="I140" s="44">
        <v>14.84</v>
      </c>
      <c r="J140" s="44">
        <v>220.3</v>
      </c>
      <c r="K140" s="45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103</v>
      </c>
      <c r="F141" s="44">
        <v>200</v>
      </c>
      <c r="G141" s="44">
        <v>3.87</v>
      </c>
      <c r="H141" s="44">
        <v>3.1</v>
      </c>
      <c r="I141" s="44">
        <v>25.17</v>
      </c>
      <c r="J141" s="44">
        <v>145.36000000000001</v>
      </c>
      <c r="K141" s="45">
        <v>693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47</v>
      </c>
      <c r="F142" s="44">
        <v>40</v>
      </c>
      <c r="G142" s="44">
        <v>4.05</v>
      </c>
      <c r="H142" s="44">
        <v>0.43</v>
      </c>
      <c r="I142" s="44">
        <v>26.24</v>
      </c>
      <c r="J142" s="44">
        <v>125.33</v>
      </c>
      <c r="K142" s="45">
        <v>5033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21.3</v>
      </c>
      <c r="H146" s="20">
        <f t="shared" si="63"/>
        <v>26.01</v>
      </c>
      <c r="I146" s="20">
        <f t="shared" si="63"/>
        <v>111.24</v>
      </c>
      <c r="J146" s="20">
        <f t="shared" si="63"/>
        <v>768.16000000000008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104</v>
      </c>
      <c r="F147" s="44">
        <v>60</v>
      </c>
      <c r="G147" s="44">
        <v>0.69</v>
      </c>
      <c r="H147" s="44">
        <v>6.05</v>
      </c>
      <c r="I147" s="44">
        <v>9.6300000000000008</v>
      </c>
      <c r="J147" s="44">
        <v>96.36</v>
      </c>
      <c r="K147" s="45">
        <v>92</v>
      </c>
    </row>
    <row r="148" spans="1:11" ht="15" x14ac:dyDescent="0.25">
      <c r="A148" s="24"/>
      <c r="B148" s="16"/>
      <c r="C148" s="11"/>
      <c r="D148" s="7" t="s">
        <v>27</v>
      </c>
      <c r="E148" s="43" t="s">
        <v>105</v>
      </c>
      <c r="F148" s="44">
        <v>250</v>
      </c>
      <c r="G148" s="44">
        <v>3.44</v>
      </c>
      <c r="H148" s="44">
        <v>7.21</v>
      </c>
      <c r="I148" s="44">
        <v>20.37</v>
      </c>
      <c r="J148" s="44">
        <v>161.22999999999999</v>
      </c>
      <c r="K148" s="45">
        <v>173</v>
      </c>
    </row>
    <row r="149" spans="1:11" ht="15" x14ac:dyDescent="0.25">
      <c r="A149" s="24"/>
      <c r="B149" s="16"/>
      <c r="C149" s="11"/>
      <c r="D149" s="7" t="s">
        <v>28</v>
      </c>
      <c r="E149" s="43" t="s">
        <v>106</v>
      </c>
      <c r="F149" s="44">
        <v>155</v>
      </c>
      <c r="G149" s="44">
        <v>15.13</v>
      </c>
      <c r="H149" s="44">
        <v>10.87</v>
      </c>
      <c r="I149" s="44">
        <v>35.630000000000003</v>
      </c>
      <c r="J149" s="44">
        <v>298.39</v>
      </c>
      <c r="K149" s="45">
        <v>203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107</v>
      </c>
      <c r="F151" s="44">
        <v>200</v>
      </c>
      <c r="G151" s="44">
        <v>0.02</v>
      </c>
      <c r="H151" s="44">
        <v>0</v>
      </c>
      <c r="I151" s="44">
        <v>32.06</v>
      </c>
      <c r="J151" s="44">
        <v>128.22</v>
      </c>
      <c r="K151" s="45">
        <v>648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30</v>
      </c>
      <c r="G152" s="44">
        <v>3.04</v>
      </c>
      <c r="H152" s="44">
        <v>0.32</v>
      </c>
      <c r="I152" s="44">
        <v>19.68</v>
      </c>
      <c r="J152" s="44">
        <v>94</v>
      </c>
      <c r="K152" s="45">
        <v>5033</v>
      </c>
    </row>
    <row r="153" spans="1:11" ht="15" x14ac:dyDescent="0.25">
      <c r="A153" s="24"/>
      <c r="B153" s="16"/>
      <c r="C153" s="11"/>
      <c r="D153" s="7" t="s">
        <v>32</v>
      </c>
      <c r="E153" s="43" t="s">
        <v>48</v>
      </c>
      <c r="F153" s="44">
        <v>20</v>
      </c>
      <c r="G153" s="44">
        <v>1.1200000000000001</v>
      </c>
      <c r="H153" s="44">
        <v>0.27</v>
      </c>
      <c r="I153" s="44">
        <v>9.8800000000000008</v>
      </c>
      <c r="J153" s="44">
        <v>46.4</v>
      </c>
      <c r="K153" s="45">
        <v>5045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715</v>
      </c>
      <c r="G156" s="20">
        <f t="shared" ref="G156:J156" si="64">SUM(G147:G155)</f>
        <v>23.44</v>
      </c>
      <c r="H156" s="20">
        <f t="shared" si="64"/>
        <v>24.72</v>
      </c>
      <c r="I156" s="20">
        <f t="shared" si="64"/>
        <v>127.25</v>
      </c>
      <c r="J156" s="20">
        <f t="shared" si="64"/>
        <v>824.6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1215</v>
      </c>
      <c r="G157" s="33">
        <f t="shared" ref="G157" si="65">G146+G156</f>
        <v>44.74</v>
      </c>
      <c r="H157" s="33">
        <f t="shared" ref="H157" si="66">H146+H156</f>
        <v>50.730000000000004</v>
      </c>
      <c r="I157" s="33">
        <f t="shared" ref="I157" si="67">I146+I156</f>
        <v>238.49</v>
      </c>
      <c r="J157" s="33">
        <f t="shared" ref="J157" si="68">J146+J156</f>
        <v>1592.7600000000002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37</v>
      </c>
      <c r="F158" s="41">
        <v>200</v>
      </c>
      <c r="G158" s="41">
        <v>11.86</v>
      </c>
      <c r="H158" s="41">
        <v>9.58</v>
      </c>
      <c r="I158" s="41">
        <v>68.94</v>
      </c>
      <c r="J158" s="41">
        <v>404.79</v>
      </c>
      <c r="K158" s="42">
        <v>315</v>
      </c>
    </row>
    <row r="159" spans="1:11" ht="15" x14ac:dyDescent="0.25">
      <c r="A159" s="24"/>
      <c r="B159" s="16"/>
      <c r="C159" s="11"/>
      <c r="D159" s="6" t="s">
        <v>26</v>
      </c>
      <c r="E159" s="43" t="s">
        <v>73</v>
      </c>
      <c r="F159" s="44">
        <v>60</v>
      </c>
      <c r="G159" s="44">
        <v>2.42</v>
      </c>
      <c r="H159" s="44">
        <v>8.49</v>
      </c>
      <c r="I159" s="44">
        <v>27.84</v>
      </c>
      <c r="J159" s="44">
        <v>195.3</v>
      </c>
      <c r="K159" s="45">
        <v>2</v>
      </c>
    </row>
    <row r="160" spans="1:11" ht="15" x14ac:dyDescent="0.2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1.45</v>
      </c>
      <c r="H160" s="44">
        <v>1.25</v>
      </c>
      <c r="I160" s="44">
        <v>22.36</v>
      </c>
      <c r="J160" s="44">
        <v>106.8</v>
      </c>
      <c r="K160" s="45">
        <v>692</v>
      </c>
    </row>
    <row r="161" spans="1:11" ht="15" x14ac:dyDescent="0.25">
      <c r="A161" s="24"/>
      <c r="B161" s="16"/>
      <c r="C161" s="11"/>
      <c r="D161" s="7" t="s">
        <v>23</v>
      </c>
      <c r="E161" s="43" t="s">
        <v>47</v>
      </c>
      <c r="F161" s="44">
        <v>40</v>
      </c>
      <c r="G161" s="44">
        <v>4.05</v>
      </c>
      <c r="H161" s="44">
        <v>0.43</v>
      </c>
      <c r="I161" s="44">
        <v>26.24</v>
      </c>
      <c r="J161" s="44">
        <v>125.33</v>
      </c>
      <c r="K161" s="45">
        <v>5033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19.779999999999998</v>
      </c>
      <c r="H165" s="20">
        <f t="shared" si="69"/>
        <v>19.75</v>
      </c>
      <c r="I165" s="20">
        <f t="shared" si="69"/>
        <v>145.38</v>
      </c>
      <c r="J165" s="20">
        <f t="shared" si="69"/>
        <v>832.22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84</v>
      </c>
      <c r="F166" s="44">
        <v>60</v>
      </c>
      <c r="G166" s="44">
        <v>0.48</v>
      </c>
      <c r="H166" s="44">
        <v>0.06</v>
      </c>
      <c r="I166" s="44">
        <v>1.02</v>
      </c>
      <c r="J166" s="44">
        <v>7.8</v>
      </c>
      <c r="K166" s="45">
        <v>502</v>
      </c>
    </row>
    <row r="167" spans="1:11" ht="15" x14ac:dyDescent="0.25">
      <c r="A167" s="24"/>
      <c r="B167" s="16"/>
      <c r="C167" s="11"/>
      <c r="D167" s="7" t="s">
        <v>27</v>
      </c>
      <c r="E167" s="43" t="s">
        <v>108</v>
      </c>
      <c r="F167" s="44">
        <v>200</v>
      </c>
      <c r="G167" s="44">
        <v>2.0499999999999998</v>
      </c>
      <c r="H167" s="44">
        <v>5.21</v>
      </c>
      <c r="I167" s="44">
        <v>13.84</v>
      </c>
      <c r="J167" s="44">
        <v>111.2</v>
      </c>
      <c r="K167" s="45">
        <v>132</v>
      </c>
    </row>
    <row r="168" spans="1:11" ht="15" x14ac:dyDescent="0.25">
      <c r="A168" s="24"/>
      <c r="B168" s="16"/>
      <c r="C168" s="11"/>
      <c r="D168" s="7" t="s">
        <v>28</v>
      </c>
      <c r="E168" s="43" t="s">
        <v>109</v>
      </c>
      <c r="F168" s="44">
        <v>200</v>
      </c>
      <c r="G168" s="44">
        <v>18.87</v>
      </c>
      <c r="H168" s="44">
        <v>16.8</v>
      </c>
      <c r="I168" s="44">
        <v>23.52</v>
      </c>
      <c r="J168" s="44">
        <v>321.32</v>
      </c>
      <c r="K168" s="45">
        <v>592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65</v>
      </c>
      <c r="F170" s="44">
        <v>200</v>
      </c>
      <c r="G170" s="44">
        <v>1.36</v>
      </c>
      <c r="H170" s="44">
        <v>0.06</v>
      </c>
      <c r="I170" s="44">
        <v>56.54</v>
      </c>
      <c r="J170" s="44">
        <v>236.66</v>
      </c>
      <c r="K170" s="45">
        <v>639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3.04</v>
      </c>
      <c r="H171" s="44">
        <v>0.32</v>
      </c>
      <c r="I171" s="44">
        <v>19.68</v>
      </c>
      <c r="J171" s="44">
        <v>94</v>
      </c>
      <c r="K171" s="45">
        <v>5033</v>
      </c>
    </row>
    <row r="172" spans="1:11" ht="15" x14ac:dyDescent="0.25">
      <c r="A172" s="24"/>
      <c r="B172" s="16"/>
      <c r="C172" s="11"/>
      <c r="D172" s="7" t="s">
        <v>32</v>
      </c>
      <c r="E172" s="43" t="s">
        <v>48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92.8</v>
      </c>
      <c r="K172" s="45">
        <v>5045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28.04</v>
      </c>
      <c r="H175" s="20">
        <f t="shared" si="70"/>
        <v>22.89</v>
      </c>
      <c r="I175" s="20">
        <f t="shared" si="70"/>
        <v>134.35999999999999</v>
      </c>
      <c r="J175" s="20">
        <f t="shared" si="70"/>
        <v>863.78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1230</v>
      </c>
      <c r="G176" s="33">
        <f t="shared" ref="G176" si="71">G165+G175</f>
        <v>47.819999999999993</v>
      </c>
      <c r="H176" s="33">
        <f t="shared" ref="H176" si="72">H165+H175</f>
        <v>42.64</v>
      </c>
      <c r="I176" s="33">
        <f t="shared" ref="I176" si="73">I165+I175</f>
        <v>279.74</v>
      </c>
      <c r="J176" s="33">
        <f t="shared" ref="J176" si="74">J165+J175</f>
        <v>1696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110</v>
      </c>
      <c r="F177" s="41">
        <v>200</v>
      </c>
      <c r="G177" s="41">
        <v>36.93</v>
      </c>
      <c r="H177" s="41">
        <v>16.13</v>
      </c>
      <c r="I177" s="41">
        <v>59.04</v>
      </c>
      <c r="J177" s="41">
        <v>525.29</v>
      </c>
      <c r="K177" s="42">
        <v>362</v>
      </c>
    </row>
    <row r="178" spans="1:11" ht="15" x14ac:dyDescent="0.25">
      <c r="A178" s="24"/>
      <c r="B178" s="16"/>
      <c r="C178" s="11"/>
      <c r="D178" s="6" t="s">
        <v>23</v>
      </c>
      <c r="E178" s="43" t="s">
        <v>36</v>
      </c>
      <c r="F178" s="44">
        <v>40</v>
      </c>
      <c r="G178" s="44">
        <v>2.34</v>
      </c>
      <c r="H178" s="44">
        <v>8.49</v>
      </c>
      <c r="I178" s="44">
        <v>14.84</v>
      </c>
      <c r="J178" s="44">
        <v>145.30000000000001</v>
      </c>
      <c r="K178" s="45">
        <v>1</v>
      </c>
    </row>
    <row r="179" spans="1:11" ht="15" x14ac:dyDescent="0.2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1.45</v>
      </c>
      <c r="H179" s="44">
        <v>1.25</v>
      </c>
      <c r="I179" s="44">
        <v>22.36</v>
      </c>
      <c r="J179" s="44">
        <v>106.8</v>
      </c>
      <c r="K179" s="45">
        <v>692</v>
      </c>
    </row>
    <row r="180" spans="1:11" ht="15" x14ac:dyDescent="0.25">
      <c r="A180" s="24"/>
      <c r="B180" s="16"/>
      <c r="C180" s="11"/>
      <c r="D180" s="7" t="s">
        <v>23</v>
      </c>
      <c r="E180" s="43" t="s">
        <v>47</v>
      </c>
      <c r="F180" s="44">
        <v>30</v>
      </c>
      <c r="G180" s="44">
        <v>3.04</v>
      </c>
      <c r="H180" s="44">
        <v>0.32</v>
      </c>
      <c r="I180" s="44">
        <v>19.68</v>
      </c>
      <c r="J180" s="44">
        <v>94</v>
      </c>
      <c r="K180" s="45">
        <v>5033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111</v>
      </c>
      <c r="F182" s="44">
        <v>30</v>
      </c>
      <c r="G182" s="44">
        <v>2.13</v>
      </c>
      <c r="H182" s="44">
        <v>1.5</v>
      </c>
      <c r="I182" s="44">
        <v>16.559999999999999</v>
      </c>
      <c r="J182" s="44">
        <v>88.5</v>
      </c>
      <c r="K182" s="45">
        <v>7946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45.89</v>
      </c>
      <c r="H184" s="20">
        <f t="shared" si="75"/>
        <v>27.689999999999998</v>
      </c>
      <c r="I184" s="20">
        <f t="shared" si="75"/>
        <v>132.47999999999999</v>
      </c>
      <c r="J184" s="20">
        <f t="shared" si="75"/>
        <v>959.88999999999987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90</v>
      </c>
      <c r="F185" s="44">
        <v>60</v>
      </c>
      <c r="G185" s="44">
        <v>1.86</v>
      </c>
      <c r="H185" s="44">
        <v>0.12</v>
      </c>
      <c r="I185" s="44">
        <v>3.5</v>
      </c>
      <c r="J185" s="44">
        <v>24</v>
      </c>
      <c r="K185" s="45">
        <v>7944</v>
      </c>
    </row>
    <row r="186" spans="1:11" ht="15" x14ac:dyDescent="0.25">
      <c r="A186" s="24"/>
      <c r="B186" s="16"/>
      <c r="C186" s="11"/>
      <c r="D186" s="7" t="s">
        <v>27</v>
      </c>
      <c r="E186" s="43" t="s">
        <v>112</v>
      </c>
      <c r="F186" s="44">
        <v>200</v>
      </c>
      <c r="G186" s="44">
        <v>1.83</v>
      </c>
      <c r="H186" s="44">
        <v>5.04</v>
      </c>
      <c r="I186" s="44">
        <v>11.3</v>
      </c>
      <c r="J186" s="44">
        <v>98.82</v>
      </c>
      <c r="K186" s="45">
        <v>110</v>
      </c>
    </row>
    <row r="187" spans="1:11" ht="15" x14ac:dyDescent="0.25">
      <c r="A187" s="24"/>
      <c r="B187" s="16"/>
      <c r="C187" s="11"/>
      <c r="D187" s="7" t="s">
        <v>28</v>
      </c>
      <c r="E187" s="43" t="s">
        <v>113</v>
      </c>
      <c r="F187" s="44">
        <v>100</v>
      </c>
      <c r="G187" s="44">
        <v>22.76</v>
      </c>
      <c r="H187" s="44">
        <v>24.07</v>
      </c>
      <c r="I187" s="44">
        <v>9.4600000000000009</v>
      </c>
      <c r="J187" s="44">
        <v>348.33</v>
      </c>
      <c r="K187" s="45">
        <v>431</v>
      </c>
    </row>
    <row r="188" spans="1:11" ht="15" x14ac:dyDescent="0.25">
      <c r="A188" s="24"/>
      <c r="B188" s="16"/>
      <c r="C188" s="11"/>
      <c r="D188" s="7" t="s">
        <v>29</v>
      </c>
      <c r="E188" s="43" t="s">
        <v>114</v>
      </c>
      <c r="F188" s="44">
        <v>200</v>
      </c>
      <c r="G188" s="44">
        <v>6.01</v>
      </c>
      <c r="H188" s="44">
        <v>3.36</v>
      </c>
      <c r="I188" s="44">
        <v>27.2</v>
      </c>
      <c r="J188" s="44">
        <v>161.57</v>
      </c>
      <c r="K188" s="45">
        <v>508</v>
      </c>
    </row>
    <row r="189" spans="1:11" ht="15" x14ac:dyDescent="0.25">
      <c r="A189" s="24"/>
      <c r="B189" s="16"/>
      <c r="C189" s="11"/>
      <c r="D189" s="7" t="s">
        <v>30</v>
      </c>
      <c r="E189" s="43" t="s">
        <v>115</v>
      </c>
      <c r="F189" s="44">
        <v>200</v>
      </c>
      <c r="G189" s="44">
        <v>0.13</v>
      </c>
      <c r="H189" s="44">
        <v>0.05</v>
      </c>
      <c r="I189" s="44">
        <v>24.88</v>
      </c>
      <c r="J189" s="44">
        <v>102.76</v>
      </c>
      <c r="K189" s="45">
        <v>700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30</v>
      </c>
      <c r="G190" s="44">
        <v>3.04</v>
      </c>
      <c r="H190" s="44">
        <v>0.32</v>
      </c>
      <c r="I190" s="44">
        <v>19.68</v>
      </c>
      <c r="J190" s="44">
        <v>94</v>
      </c>
      <c r="K190" s="45">
        <v>5033</v>
      </c>
    </row>
    <row r="191" spans="1:11" ht="15" x14ac:dyDescent="0.25">
      <c r="A191" s="24"/>
      <c r="B191" s="16"/>
      <c r="C191" s="11"/>
      <c r="D191" s="7" t="s">
        <v>32</v>
      </c>
      <c r="E191" s="43" t="s">
        <v>48</v>
      </c>
      <c r="F191" s="44">
        <v>20</v>
      </c>
      <c r="G191" s="44">
        <v>1.1200000000000001</v>
      </c>
      <c r="H191" s="44">
        <v>0.22</v>
      </c>
      <c r="I191" s="44">
        <v>9.8800000000000008</v>
      </c>
      <c r="J191" s="44">
        <v>46.4</v>
      </c>
      <c r="K191" s="45">
        <v>5045</v>
      </c>
    </row>
    <row r="192" spans="1:11" ht="15" x14ac:dyDescent="0.25">
      <c r="A192" s="24"/>
      <c r="B192" s="16"/>
      <c r="C192" s="11"/>
      <c r="D192" s="6" t="s">
        <v>49</v>
      </c>
      <c r="E192" s="43" t="s">
        <v>50</v>
      </c>
      <c r="F192" s="44">
        <v>35</v>
      </c>
      <c r="G192" s="44">
        <v>1.04</v>
      </c>
      <c r="H192" s="44">
        <v>6.6</v>
      </c>
      <c r="I192" s="44">
        <v>2.58</v>
      </c>
      <c r="J192" s="44">
        <v>74.92</v>
      </c>
      <c r="K192" s="45">
        <v>602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845</v>
      </c>
      <c r="G194" s="20">
        <f t="shared" ref="G194:J194" si="76">SUM(G185:G193)</f>
        <v>37.79</v>
      </c>
      <c r="H194" s="20">
        <f t="shared" si="76"/>
        <v>39.78</v>
      </c>
      <c r="I194" s="20">
        <f t="shared" si="76"/>
        <v>108.48</v>
      </c>
      <c r="J194" s="20">
        <f t="shared" si="76"/>
        <v>950.8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1345</v>
      </c>
      <c r="G195" s="33">
        <f t="shared" ref="G195" si="77">G184+G194</f>
        <v>83.68</v>
      </c>
      <c r="H195" s="33">
        <f t="shared" ref="H195" si="78">H184+H194</f>
        <v>67.47</v>
      </c>
      <c r="I195" s="33">
        <f t="shared" ref="I195" si="79">I184+I194</f>
        <v>240.95999999999998</v>
      </c>
      <c r="J195" s="33">
        <f t="shared" ref="J195" si="80">J184+J194</f>
        <v>1910.6899999999998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1321.5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55.515999999999998</v>
      </c>
      <c r="H196" s="35">
        <f t="shared" si="81"/>
        <v>59.423000000000002</v>
      </c>
      <c r="I196" s="35">
        <f t="shared" si="81"/>
        <v>222.554</v>
      </c>
      <c r="J196" s="35">
        <f t="shared" si="81"/>
        <v>1657.1029999999998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2025-01-09T08:23:22Z</dcterms:modified>
</cp:coreProperties>
</file>