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"/>
    </mc:Choice>
  </mc:AlternateContent>
  <bookViews>
    <workbookView xWindow="-120" yWindow="-120" windowWidth="23250" windowHeight="131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6" i="1" l="1"/>
  <c r="I157" i="1"/>
  <c r="G176" i="1"/>
  <c r="I195" i="1"/>
  <c r="J195" i="1"/>
  <c r="H195" i="1"/>
  <c r="G195" i="1"/>
  <c r="J176" i="1"/>
  <c r="I176" i="1"/>
  <c r="H176" i="1"/>
  <c r="J157" i="1"/>
  <c r="H157" i="1"/>
  <c r="G157" i="1"/>
  <c r="I138" i="1"/>
  <c r="J138" i="1"/>
  <c r="H138" i="1"/>
  <c r="G138" i="1"/>
  <c r="J119" i="1"/>
  <c r="I119" i="1"/>
  <c r="H119" i="1"/>
  <c r="G119" i="1"/>
  <c r="I100" i="1"/>
  <c r="H100" i="1"/>
  <c r="J100" i="1"/>
  <c r="G100" i="1"/>
  <c r="F100" i="1"/>
  <c r="F81" i="1"/>
  <c r="J81" i="1"/>
  <c r="I81" i="1"/>
  <c r="H81" i="1"/>
  <c r="G81" i="1"/>
  <c r="F62" i="1"/>
  <c r="J62" i="1"/>
  <c r="I62" i="1"/>
  <c r="H62" i="1"/>
  <c r="G62" i="1"/>
  <c r="F43" i="1"/>
  <c r="J43" i="1"/>
  <c r="I43" i="1"/>
  <c r="H43" i="1"/>
  <c r="G43" i="1"/>
  <c r="F119" i="1"/>
  <c r="F138" i="1"/>
  <c r="F157" i="1"/>
  <c r="F176" i="1"/>
  <c r="F195" i="1"/>
  <c r="I24" i="1"/>
  <c r="F24" i="1"/>
  <c r="J24" i="1"/>
  <c r="H24" i="1"/>
  <c r="G24" i="1"/>
  <c r="F196" i="1" l="1"/>
  <c r="I196" i="1"/>
  <c r="J196" i="1"/>
  <c r="H196" i="1"/>
  <c r="G196" i="1"/>
</calcChain>
</file>

<file path=xl/sharedStrings.xml><?xml version="1.0" encoding="utf-8"?>
<sst xmlns="http://schemas.openxmlformats.org/spreadsheetml/2006/main" count="602" uniqueCount="120">
  <si>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</si>
  <si>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</si>
  <si>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</si>
  <si>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</si>
  <si>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</si>
  <si>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</si>
  <si>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</si>
  <si>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</si>
  <si>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</si>
  <si>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</si>
  <si>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</si>
  <si>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</si>
  <si>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</si>
  <si>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</si>
  <si>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</si>
  <si>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</si>
  <si>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</si>
  <si>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</si>
  <si>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</si>
  <si>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</si>
  <si>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</si>
  <si>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</si>
  <si>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</si>
  <si>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</si>
  <si>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</si>
  <si>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</si>
  <si>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</si>
  <si>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</si>
  <si>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</si>
  <si>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</si>
  <si>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</si>
  <si>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</si>
  <si>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</si>
  <si>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</si>
  <si>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</si>
  <si>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</si>
  <si>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</si>
  <si>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</si>
  <si>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</si>
  <si>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МКОУ Шадринской СОШ</t>
  </si>
  <si>
    <t xml:space="preserve">Т.Н. Бояркина </t>
  </si>
  <si>
    <t>Апельсин</t>
  </si>
  <si>
    <t xml:space="preserve">Бутерброд с маслом </t>
  </si>
  <si>
    <t>Запеканка рисовая с творогом и повидлом</t>
  </si>
  <si>
    <t>Какао с молоком</t>
  </si>
  <si>
    <t>Капуста квашеная</t>
  </si>
  <si>
    <t>Каша гречневая рассыпчатая</t>
  </si>
  <si>
    <t>Суп картофельный с макаронными изделиями</t>
  </si>
  <si>
    <t>Котлеты рубленные из бройлеров-цыплят</t>
  </si>
  <si>
    <t>Напиток из шиповника</t>
  </si>
  <si>
    <t>соус</t>
  </si>
  <si>
    <t>Соус сметанный с томатом и луком</t>
  </si>
  <si>
    <t xml:space="preserve">Хлеб пшеничный </t>
  </si>
  <si>
    <t>Бутерброд с сыром</t>
  </si>
  <si>
    <t>Омлет натуральный с зеленым горошком</t>
  </si>
  <si>
    <t xml:space="preserve">Йогурт порционный </t>
  </si>
  <si>
    <t>Кофейный напиток</t>
  </si>
  <si>
    <t>Икра кабочковая консервированная</t>
  </si>
  <si>
    <t>Щи из квашеной капусты с картофелем</t>
  </si>
  <si>
    <t>Рыба припущенная</t>
  </si>
  <si>
    <t>Соус белый на рыбном бульоне</t>
  </si>
  <si>
    <t>Картофельное пюре</t>
  </si>
  <si>
    <t>Кисель с витаминами "ВИТОШКА"</t>
  </si>
  <si>
    <t xml:space="preserve">Хлеб ржаной </t>
  </si>
  <si>
    <t>Шанежка с картофелем</t>
  </si>
  <si>
    <t>Яблоко</t>
  </si>
  <si>
    <t>Каша гречневая молочная</t>
  </si>
  <si>
    <t>Компот из смеси сухофруктов</t>
  </si>
  <si>
    <t xml:space="preserve">Икра свекольная </t>
  </si>
  <si>
    <t>Суп крестьянский с крупой</t>
  </si>
  <si>
    <t>Птица жареная</t>
  </si>
  <si>
    <t>Капуста тушенная</t>
  </si>
  <si>
    <t xml:space="preserve">Чай с лимоном </t>
  </si>
  <si>
    <t>Хлеб пшеничный</t>
  </si>
  <si>
    <t>Хлеб ржаной</t>
  </si>
  <si>
    <t>Бутерброд с джемом или повидлом</t>
  </si>
  <si>
    <t>Макаронник</t>
  </si>
  <si>
    <t>Чай с сахаром</t>
  </si>
  <si>
    <t>Салат из моркови с р/м</t>
  </si>
  <si>
    <t>Борщ с фасолью и картофелем</t>
  </si>
  <si>
    <t>Плов</t>
  </si>
  <si>
    <t>Компот из кураги и изюма</t>
  </si>
  <si>
    <t>Каша пшеная молочная</t>
  </si>
  <si>
    <t xml:space="preserve">Яйцо вареное </t>
  </si>
  <si>
    <t>Чай слимоном</t>
  </si>
  <si>
    <t>Огурцы соленые</t>
  </si>
  <si>
    <t>Суп-пюре из картофеля</t>
  </si>
  <si>
    <t>Фрикадкельки мясные</t>
  </si>
  <si>
    <t>Макаронные изделия отварные</t>
  </si>
  <si>
    <t xml:space="preserve">Бутерброд с сыром </t>
  </si>
  <si>
    <t>Каша овсяная молочная</t>
  </si>
  <si>
    <t xml:space="preserve">Чай с сахаром </t>
  </si>
  <si>
    <t>Горошек зеленый консервированный</t>
  </si>
  <si>
    <t>Суп рыбный из консервов</t>
  </si>
  <si>
    <t xml:space="preserve">Котлета рыбная </t>
  </si>
  <si>
    <t>Рис припущенный</t>
  </si>
  <si>
    <t xml:space="preserve">Напиток из плодов шиповника </t>
  </si>
  <si>
    <t>Бутерброд с джемом и повидлом</t>
  </si>
  <si>
    <t>Суп молочный с макаронными изделиями</t>
  </si>
  <si>
    <t>Суп картофельный с бобовыми</t>
  </si>
  <si>
    <t>Биточки рубленые из птицы</t>
  </si>
  <si>
    <t>Кисель с витаминами "Витошка"</t>
  </si>
  <si>
    <t xml:space="preserve">Каша манная молочная </t>
  </si>
  <si>
    <t xml:space="preserve">Какао с молоком </t>
  </si>
  <si>
    <t>Морковь тертая с сахаром</t>
  </si>
  <si>
    <t xml:space="preserve"> Свекольник вегетарианский со сметаной</t>
  </si>
  <si>
    <t>Лапшевник с творогом</t>
  </si>
  <si>
    <t>Кисель плодово-ягодный из концентрата</t>
  </si>
  <si>
    <t>Расстегай с рыбой</t>
  </si>
  <si>
    <t xml:space="preserve">Кофейный напиток </t>
  </si>
  <si>
    <t>Рассольник Ленинградский</t>
  </si>
  <si>
    <t>Жаркое по-домашнему</t>
  </si>
  <si>
    <t>Бутерброд с маслом</t>
  </si>
  <si>
    <t xml:space="preserve">Пудинг творожный с изюмом </t>
  </si>
  <si>
    <t>Молоко сгущеное</t>
  </si>
  <si>
    <t xml:space="preserve">Каша гречневая рассыпчатая </t>
  </si>
  <si>
    <t>Борщ со сметаной</t>
  </si>
  <si>
    <t>Печень по-строгановски</t>
  </si>
  <si>
    <t>Напиток клюквенный</t>
  </si>
  <si>
    <t xml:space="preserve">Соус сметанный с томатом и луком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</si>
</sst>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12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200</v>
      </c>
      <c r="G6" s="40">
        <v>11.34</v>
      </c>
      <c r="H6" s="40">
        <v>7.27</v>
      </c>
      <c r="I6" s="40">
        <v>50.98</v>
      </c>
      <c r="J6" s="40">
        <v>309.04000000000002</v>
      </c>
      <c r="K6" s="41">
        <v>315</v>
      </c>
      <c r="L6" s="40"/>
    </row>
    <row r="7" spans="1:12" ht="15" x14ac:dyDescent="0.25">
      <c r="A7" s="23"/>
      <c r="B7" s="15"/>
      <c r="C7" s="11"/>
      <c r="D7" s="6"/>
      <c r="E7" s="42" t="s">
        <v>42</v>
      </c>
      <c r="F7" s="43">
        <v>30</v>
      </c>
      <c r="G7" s="43">
        <v>1.56</v>
      </c>
      <c r="H7" s="43">
        <v>6.76</v>
      </c>
      <c r="I7" s="43">
        <v>9.9</v>
      </c>
      <c r="J7" s="43">
        <v>106.84</v>
      </c>
      <c r="K7" s="44">
        <v>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3.87</v>
      </c>
      <c r="H8" s="43">
        <v>3.1</v>
      </c>
      <c r="I8" s="43">
        <v>15.19</v>
      </c>
      <c r="J8" s="43">
        <v>105.46</v>
      </c>
      <c r="K8" s="44">
        <v>693</v>
      </c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41</v>
      </c>
      <c r="F10" s="43">
        <v>150</v>
      </c>
      <c r="G10" s="43">
        <v>0.9</v>
      </c>
      <c r="H10" s="43">
        <v>0.2</v>
      </c>
      <c r="I10" s="43">
        <v>8.1</v>
      </c>
      <c r="J10" s="43">
        <v>43</v>
      </c>
      <c r="K10" s="44">
        <v>5001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17.669999999999998</v>
      </c>
      <c r="H13" s="19">
        <f t="shared" si="0"/>
        <v>17.329999999999998</v>
      </c>
      <c r="I13" s="19">
        <f t="shared" si="0"/>
        <v>84.169999999999987</v>
      </c>
      <c r="J13" s="19">
        <f t="shared" si="0"/>
        <v>564.34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0.65</v>
      </c>
      <c r="H14" s="43">
        <v>0.04</v>
      </c>
      <c r="I14" s="43">
        <v>1.08</v>
      </c>
      <c r="J14" s="43">
        <v>8.2799999999999994</v>
      </c>
      <c r="K14" s="44">
        <v>108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200</v>
      </c>
      <c r="G15" s="43">
        <v>2.31</v>
      </c>
      <c r="H15" s="43">
        <v>2.35</v>
      </c>
      <c r="I15" s="43">
        <v>16.649999999999999</v>
      </c>
      <c r="J15" s="43">
        <v>97.27</v>
      </c>
      <c r="K15" s="44">
        <v>140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100</v>
      </c>
      <c r="G16" s="43">
        <v>16.45</v>
      </c>
      <c r="H16" s="43">
        <v>17.98</v>
      </c>
      <c r="I16" s="43">
        <v>13.27</v>
      </c>
      <c r="J16" s="43">
        <v>270.52</v>
      </c>
      <c r="K16" s="44">
        <v>499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200</v>
      </c>
      <c r="G17" s="43">
        <v>6.01</v>
      </c>
      <c r="H17" s="43">
        <v>3.36</v>
      </c>
      <c r="I17" s="43">
        <v>27.2</v>
      </c>
      <c r="J17" s="43">
        <v>161.57</v>
      </c>
      <c r="K17" s="44">
        <v>508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0.68</v>
      </c>
      <c r="H18" s="43">
        <v>0.28000000000000003</v>
      </c>
      <c r="I18" s="43">
        <v>19.64</v>
      </c>
      <c r="J18" s="43">
        <v>96.7</v>
      </c>
      <c r="K18" s="44">
        <v>705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52</v>
      </c>
      <c r="F19" s="43">
        <v>20</v>
      </c>
      <c r="G19" s="43">
        <v>2.0299999999999998</v>
      </c>
      <c r="H19" s="43">
        <v>0.21</v>
      </c>
      <c r="I19" s="43">
        <v>13.12</v>
      </c>
      <c r="J19" s="43">
        <v>62.67</v>
      </c>
      <c r="K19" s="44">
        <v>5033</v>
      </c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>
        <v>20</v>
      </c>
      <c r="G20" s="43">
        <v>1.1200000000000001</v>
      </c>
      <c r="H20" s="43">
        <v>0.22</v>
      </c>
      <c r="I20" s="43">
        <v>9.8800000000000008</v>
      </c>
      <c r="J20" s="43">
        <v>42</v>
      </c>
      <c r="K20" s="44">
        <v>5045</v>
      </c>
      <c r="L20" s="43"/>
    </row>
    <row r="21" spans="1:12" ht="15" x14ac:dyDescent="0.25">
      <c r="A21" s="23"/>
      <c r="B21" s="15"/>
      <c r="C21" s="11"/>
      <c r="D21" s="6" t="s">
        <v>50</v>
      </c>
      <c r="E21" s="42" t="s">
        <v>51</v>
      </c>
      <c r="F21" s="43">
        <v>40</v>
      </c>
      <c r="G21" s="43">
        <v>1.23</v>
      </c>
      <c r="H21" s="43">
        <v>7.39</v>
      </c>
      <c r="I21" s="43">
        <v>3.32</v>
      </c>
      <c r="J21" s="43">
        <v>85.89</v>
      </c>
      <c r="K21" s="44">
        <v>602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30.480000000000004</v>
      </c>
      <c r="H23" s="19">
        <f t="shared" si="2"/>
        <v>31.830000000000002</v>
      </c>
      <c r="I23" s="19">
        <f t="shared" si="2"/>
        <v>104.16</v>
      </c>
      <c r="J23" s="19">
        <f t="shared" si="2"/>
        <v>824.9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1420</v>
      </c>
      <c r="G24" s="32">
        <f t="shared" ref="G24:J24" si="4">G13+G23</f>
        <v>48.150000000000006</v>
      </c>
      <c r="H24" s="32">
        <f t="shared" si="4"/>
        <v>49.16</v>
      </c>
      <c r="I24" s="32">
        <f t="shared" si="4"/>
        <v>188.32999999999998</v>
      </c>
      <c r="J24" s="32">
        <f t="shared" si="4"/>
        <v>1389.24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200</v>
      </c>
      <c r="G25" s="40">
        <v>17.329999999999998</v>
      </c>
      <c r="H25" s="40">
        <v>20.38</v>
      </c>
      <c r="I25" s="40">
        <v>6.12</v>
      </c>
      <c r="J25" s="40">
        <v>277.33</v>
      </c>
      <c r="K25" s="41">
        <v>340</v>
      </c>
      <c r="L25" s="40"/>
    </row>
    <row r="26" spans="1:12" ht="15" x14ac:dyDescent="0.25">
      <c r="A26" s="14"/>
      <c r="B26" s="15"/>
      <c r="C26" s="11"/>
      <c r="D26" s="6"/>
      <c r="E26" s="42" t="s">
        <v>53</v>
      </c>
      <c r="F26" s="43">
        <v>40</v>
      </c>
      <c r="G26" s="43">
        <v>4.41</v>
      </c>
      <c r="H26" s="43">
        <v>10.41</v>
      </c>
      <c r="I26" s="43">
        <v>9.9</v>
      </c>
      <c r="J26" s="43">
        <v>151.84</v>
      </c>
      <c r="K26" s="44">
        <v>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56</v>
      </c>
      <c r="F27" s="43">
        <v>200</v>
      </c>
      <c r="G27" s="43">
        <v>1.45</v>
      </c>
      <c r="H27" s="43">
        <v>1.25</v>
      </c>
      <c r="I27" s="43">
        <v>12.38</v>
      </c>
      <c r="J27" s="43">
        <v>66.900000000000006</v>
      </c>
      <c r="K27" s="44">
        <v>692</v>
      </c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55</v>
      </c>
      <c r="F30" s="43">
        <v>125</v>
      </c>
      <c r="G30" s="43">
        <v>7.33</v>
      </c>
      <c r="H30" s="43">
        <v>3</v>
      </c>
      <c r="I30" s="43">
        <v>12.3</v>
      </c>
      <c r="J30" s="43">
        <v>49</v>
      </c>
      <c r="K30" s="44">
        <v>7717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565</v>
      </c>
      <c r="G32" s="19">
        <f t="shared" ref="G32" si="6">SUM(G25:G31)</f>
        <v>30.519999999999996</v>
      </c>
      <c r="H32" s="19">
        <f t="shared" ref="H32" si="7">SUM(H25:H31)</f>
        <v>35.04</v>
      </c>
      <c r="I32" s="19">
        <f t="shared" ref="I32" si="8">SUM(I25:I31)</f>
        <v>40.700000000000003</v>
      </c>
      <c r="J32" s="19">
        <f t="shared" ref="J32:L32" si="9">SUM(J25:J31)</f>
        <v>545.06999999999994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60</v>
      </c>
      <c r="G33" s="43">
        <v>1.1399999999999999</v>
      </c>
      <c r="H33" s="43">
        <v>5.34</v>
      </c>
      <c r="I33" s="43">
        <v>4.62</v>
      </c>
      <c r="J33" s="43">
        <v>71.400000000000006</v>
      </c>
      <c r="K33" s="44">
        <v>7501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58</v>
      </c>
      <c r="F34" s="43">
        <v>200</v>
      </c>
      <c r="G34" s="43">
        <v>1.45</v>
      </c>
      <c r="H34" s="43">
        <v>3.44</v>
      </c>
      <c r="I34" s="43">
        <v>6.08</v>
      </c>
      <c r="J34" s="43">
        <v>62.64</v>
      </c>
      <c r="K34" s="44">
        <v>129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59</v>
      </c>
      <c r="F35" s="43">
        <v>100</v>
      </c>
      <c r="G35" s="43">
        <v>19.57</v>
      </c>
      <c r="H35" s="43">
        <v>1.1200000000000001</v>
      </c>
      <c r="I35" s="43">
        <v>0.56000000000000005</v>
      </c>
      <c r="J35" s="43">
        <v>90.95</v>
      </c>
      <c r="K35" s="44">
        <v>371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61</v>
      </c>
      <c r="F36" s="43">
        <v>150</v>
      </c>
      <c r="G36" s="43">
        <v>3.24</v>
      </c>
      <c r="H36" s="43">
        <v>5.6</v>
      </c>
      <c r="I36" s="43">
        <v>21.96</v>
      </c>
      <c r="J36" s="43">
        <v>151.69999999999999</v>
      </c>
      <c r="K36" s="44">
        <v>520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62</v>
      </c>
      <c r="F37" s="43">
        <v>200</v>
      </c>
      <c r="G37" s="43">
        <v>0</v>
      </c>
      <c r="H37" s="43">
        <v>0</v>
      </c>
      <c r="I37" s="43">
        <v>23.5</v>
      </c>
      <c r="J37" s="43">
        <v>95</v>
      </c>
      <c r="K37" s="44">
        <v>883</v>
      </c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63</v>
      </c>
      <c r="F39" s="43">
        <v>30</v>
      </c>
      <c r="G39" s="43">
        <v>1.68</v>
      </c>
      <c r="H39" s="43">
        <v>0.33</v>
      </c>
      <c r="I39" s="43">
        <v>14.82</v>
      </c>
      <c r="J39" s="43">
        <v>69.599999999999994</v>
      </c>
      <c r="K39" s="44">
        <v>5045</v>
      </c>
      <c r="L39" s="43"/>
    </row>
    <row r="40" spans="1:12" ht="15" x14ac:dyDescent="0.25">
      <c r="A40" s="14"/>
      <c r="B40" s="15"/>
      <c r="C40" s="11"/>
      <c r="D40" s="6" t="s">
        <v>50</v>
      </c>
      <c r="E40" s="42" t="s">
        <v>60</v>
      </c>
      <c r="F40" s="43">
        <v>50</v>
      </c>
      <c r="G40" s="43">
        <v>5.15</v>
      </c>
      <c r="H40" s="43">
        <v>2.65</v>
      </c>
      <c r="I40" s="43">
        <v>1.98</v>
      </c>
      <c r="J40" s="43">
        <v>52.39</v>
      </c>
      <c r="K40" s="44">
        <v>590</v>
      </c>
      <c r="L40" s="43"/>
    </row>
    <row r="41" spans="1:12" ht="15" x14ac:dyDescent="0.25">
      <c r="A41" s="14"/>
      <c r="B41" s="15"/>
      <c r="C41" s="11"/>
      <c r="D41" s="6"/>
      <c r="E41" s="42" t="s">
        <v>64</v>
      </c>
      <c r="F41" s="43">
        <v>60</v>
      </c>
      <c r="G41" s="43">
        <v>6.63</v>
      </c>
      <c r="H41" s="43">
        <v>5.29</v>
      </c>
      <c r="I41" s="43">
        <v>35.380000000000003</v>
      </c>
      <c r="J41" s="43">
        <v>215.75</v>
      </c>
      <c r="K41" s="44">
        <v>739</v>
      </c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850</v>
      </c>
      <c r="G42" s="19">
        <f t="shared" ref="G42" si="10">SUM(G33:G41)</f>
        <v>38.86</v>
      </c>
      <c r="H42" s="19">
        <f t="shared" ref="H42" si="11">SUM(H33:H41)</f>
        <v>23.769999999999996</v>
      </c>
      <c r="I42" s="19">
        <f t="shared" ref="I42" si="12">SUM(I33:I41)</f>
        <v>108.9</v>
      </c>
      <c r="J42" s="19">
        <f t="shared" ref="J42:L42" si="13">SUM(J33:J41)</f>
        <v>809.43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1415</v>
      </c>
      <c r="G43" s="32">
        <f t="shared" ref="G43" si="14">G32+G42</f>
        <v>69.38</v>
      </c>
      <c r="H43" s="32">
        <f t="shared" ref="H43" si="15">H32+H42</f>
        <v>58.809999999999995</v>
      </c>
      <c r="I43" s="32">
        <f t="shared" ref="I43" si="16">I32+I42</f>
        <v>149.60000000000002</v>
      </c>
      <c r="J43" s="32">
        <f t="shared" ref="J43:L43" si="17">J32+J42</f>
        <v>1354.5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66</v>
      </c>
      <c r="F44" s="40">
        <v>200</v>
      </c>
      <c r="G44" s="40">
        <v>7.53</v>
      </c>
      <c r="H44" s="40">
        <v>9.83</v>
      </c>
      <c r="I44" s="40">
        <v>36.340000000000003</v>
      </c>
      <c r="J44" s="40">
        <v>264.25</v>
      </c>
      <c r="K44" s="41">
        <v>311</v>
      </c>
      <c r="L44" s="40"/>
    </row>
    <row r="45" spans="1:12" ht="15" x14ac:dyDescent="0.25">
      <c r="A45" s="23"/>
      <c r="B45" s="15"/>
      <c r="C45" s="11"/>
      <c r="D45" s="6"/>
      <c r="E45" s="42" t="s">
        <v>42</v>
      </c>
      <c r="F45" s="43">
        <v>30</v>
      </c>
      <c r="G45" s="43">
        <v>1.56</v>
      </c>
      <c r="H45" s="43">
        <v>6.76</v>
      </c>
      <c r="I45" s="43">
        <v>9.9</v>
      </c>
      <c r="J45" s="43">
        <v>106.84</v>
      </c>
      <c r="K45" s="44">
        <v>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67</v>
      </c>
      <c r="F46" s="43">
        <v>200</v>
      </c>
      <c r="G46" s="43">
        <v>0.81</v>
      </c>
      <c r="H46" s="43">
        <v>0.04</v>
      </c>
      <c r="I46" s="43">
        <v>31.81</v>
      </c>
      <c r="J46" s="43">
        <v>133.51</v>
      </c>
      <c r="K46" s="44">
        <v>639</v>
      </c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65</v>
      </c>
      <c r="F48" s="43">
        <v>100</v>
      </c>
      <c r="G48" s="43">
        <v>0.46</v>
      </c>
      <c r="H48" s="43">
        <v>0.46</v>
      </c>
      <c r="I48" s="43">
        <v>11.27</v>
      </c>
      <c r="J48" s="43">
        <v>54.05</v>
      </c>
      <c r="K48" s="44">
        <v>5004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10.360000000000001</v>
      </c>
      <c r="H51" s="19">
        <f t="shared" ref="H51" si="19">SUM(H44:H50)</f>
        <v>17.09</v>
      </c>
      <c r="I51" s="19">
        <f t="shared" ref="I51" si="20">SUM(I44:I50)</f>
        <v>89.32</v>
      </c>
      <c r="J51" s="19">
        <f t="shared" ref="J51:L51" si="21">SUM(J44:J50)</f>
        <v>558.65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68</v>
      </c>
      <c r="F52" s="43">
        <v>60</v>
      </c>
      <c r="G52" s="43">
        <v>1.63</v>
      </c>
      <c r="H52" s="43">
        <v>4.8600000000000003</v>
      </c>
      <c r="I52" s="43">
        <v>8.76</v>
      </c>
      <c r="J52" s="43">
        <v>86.49</v>
      </c>
      <c r="K52" s="44">
        <v>78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69</v>
      </c>
      <c r="F53" s="43">
        <v>200</v>
      </c>
      <c r="G53" s="43">
        <v>1.81</v>
      </c>
      <c r="H53" s="43">
        <v>5.8</v>
      </c>
      <c r="I53" s="43">
        <v>11.79</v>
      </c>
      <c r="J53" s="43">
        <v>107.28</v>
      </c>
      <c r="K53" s="44">
        <v>134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70</v>
      </c>
      <c r="F54" s="43">
        <v>100</v>
      </c>
      <c r="G54" s="43">
        <v>20.86</v>
      </c>
      <c r="H54" s="43">
        <v>25.81</v>
      </c>
      <c r="I54" s="43">
        <v>0.08</v>
      </c>
      <c r="J54" s="43">
        <v>315.66000000000003</v>
      </c>
      <c r="K54" s="44">
        <v>494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71</v>
      </c>
      <c r="F55" s="43">
        <v>150</v>
      </c>
      <c r="G55" s="43">
        <v>3.53</v>
      </c>
      <c r="H55" s="43">
        <v>5.46</v>
      </c>
      <c r="I55" s="43">
        <v>14.98</v>
      </c>
      <c r="J55" s="43">
        <v>125.27</v>
      </c>
      <c r="K55" s="44">
        <v>534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72</v>
      </c>
      <c r="F56" s="43">
        <v>200</v>
      </c>
      <c r="G56" s="43">
        <v>0.08</v>
      </c>
      <c r="H56" s="43">
        <v>0.01</v>
      </c>
      <c r="I56" s="43">
        <v>15.22</v>
      </c>
      <c r="J56" s="43">
        <v>63.22</v>
      </c>
      <c r="K56" s="44">
        <v>686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73</v>
      </c>
      <c r="F57" s="43">
        <v>20</v>
      </c>
      <c r="G57" s="43">
        <v>2.0299999999999998</v>
      </c>
      <c r="H57" s="43">
        <v>0.21</v>
      </c>
      <c r="I57" s="43">
        <v>13.12</v>
      </c>
      <c r="J57" s="43">
        <v>62.67</v>
      </c>
      <c r="K57" s="44">
        <v>5033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74</v>
      </c>
      <c r="F58" s="43">
        <v>20</v>
      </c>
      <c r="G58" s="43">
        <v>1.1200000000000001</v>
      </c>
      <c r="H58" s="43">
        <v>0.22</v>
      </c>
      <c r="I58" s="43">
        <v>9.8800000000000008</v>
      </c>
      <c r="J58" s="43">
        <v>46.4</v>
      </c>
      <c r="K58" s="44">
        <v>5045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31.060000000000002</v>
      </c>
      <c r="H61" s="19">
        <f t="shared" ref="H61" si="23">SUM(H52:H60)</f>
        <v>42.37</v>
      </c>
      <c r="I61" s="19">
        <f t="shared" ref="I61" si="24">SUM(I52:I60)</f>
        <v>73.83</v>
      </c>
      <c r="J61" s="19">
        <f t="shared" ref="J61:L61" si="25">SUM(J52:J60)</f>
        <v>806.99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1280</v>
      </c>
      <c r="G62" s="32">
        <f t="shared" ref="G62" si="26">G51+G61</f>
        <v>41.42</v>
      </c>
      <c r="H62" s="32">
        <f t="shared" ref="H62" si="27">H51+H61</f>
        <v>59.459999999999994</v>
      </c>
      <c r="I62" s="32">
        <f t="shared" ref="I62" si="28">I51+I61</f>
        <v>163.14999999999998</v>
      </c>
      <c r="J62" s="32">
        <f t="shared" ref="J62:L62" si="29">J51+J61</f>
        <v>1365.6399999999999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76</v>
      </c>
      <c r="F63" s="40">
        <v>200</v>
      </c>
      <c r="G63" s="40">
        <v>6.99</v>
      </c>
      <c r="H63" s="40">
        <v>4.88</v>
      </c>
      <c r="I63" s="40">
        <v>45.25</v>
      </c>
      <c r="J63" s="40">
        <v>248.82</v>
      </c>
      <c r="K63" s="41">
        <v>336</v>
      </c>
      <c r="L63" s="40"/>
    </row>
    <row r="64" spans="1:12" ht="15" x14ac:dyDescent="0.25">
      <c r="A64" s="23"/>
      <c r="B64" s="15"/>
      <c r="C64" s="11"/>
      <c r="D64" s="6"/>
      <c r="E64" s="42" t="s">
        <v>75</v>
      </c>
      <c r="F64" s="43">
        <v>60</v>
      </c>
      <c r="G64" s="43">
        <v>2.38</v>
      </c>
      <c r="H64" s="43">
        <v>6.84</v>
      </c>
      <c r="I64" s="43">
        <v>24.57</v>
      </c>
      <c r="J64" s="43">
        <v>167.84</v>
      </c>
      <c r="K64" s="44">
        <v>2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77</v>
      </c>
      <c r="F65" s="43">
        <v>200</v>
      </c>
      <c r="G65" s="43">
        <v>0.02</v>
      </c>
      <c r="H65" s="43">
        <v>0</v>
      </c>
      <c r="I65" s="43">
        <v>10.02</v>
      </c>
      <c r="J65" s="43">
        <v>40.89</v>
      </c>
      <c r="K65" s="44">
        <v>685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52</v>
      </c>
      <c r="F66" s="43">
        <v>40</v>
      </c>
      <c r="G66" s="43">
        <v>4.05</v>
      </c>
      <c r="H66" s="43">
        <v>0.43</v>
      </c>
      <c r="I66" s="43">
        <v>26.24</v>
      </c>
      <c r="J66" s="43">
        <v>125.33</v>
      </c>
      <c r="K66" s="44">
        <v>5033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13.440000000000001</v>
      </c>
      <c r="H70" s="19">
        <f t="shared" ref="H70" si="31">SUM(H63:H69)</f>
        <v>12.149999999999999</v>
      </c>
      <c r="I70" s="19">
        <f t="shared" ref="I70" si="32">SUM(I63:I69)</f>
        <v>106.07999999999998</v>
      </c>
      <c r="J70" s="19">
        <f t="shared" ref="J70:L70" si="33">SUM(J63:J69)</f>
        <v>582.88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78</v>
      </c>
      <c r="F71" s="43">
        <v>60</v>
      </c>
      <c r="G71" s="43">
        <v>0.79</v>
      </c>
      <c r="H71" s="43">
        <v>2.06</v>
      </c>
      <c r="I71" s="43">
        <v>4.21</v>
      </c>
      <c r="J71" s="43">
        <v>39.33</v>
      </c>
      <c r="K71" s="44">
        <v>37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79</v>
      </c>
      <c r="F72" s="43">
        <v>200</v>
      </c>
      <c r="G72" s="43">
        <v>3.19</v>
      </c>
      <c r="H72" s="43">
        <v>3.61</v>
      </c>
      <c r="I72" s="43">
        <v>17.260000000000002</v>
      </c>
      <c r="J72" s="43">
        <v>115.54</v>
      </c>
      <c r="K72" s="44">
        <v>116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80</v>
      </c>
      <c r="F73" s="43">
        <v>200</v>
      </c>
      <c r="G73" s="43">
        <v>20.309999999999999</v>
      </c>
      <c r="H73" s="43">
        <v>18.79</v>
      </c>
      <c r="I73" s="43">
        <v>33</v>
      </c>
      <c r="J73" s="43">
        <v>382.88</v>
      </c>
      <c r="K73" s="44">
        <v>443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81</v>
      </c>
      <c r="F75" s="43">
        <v>200</v>
      </c>
      <c r="G75" s="43">
        <v>1.95</v>
      </c>
      <c r="H75" s="43">
        <v>0.21</v>
      </c>
      <c r="I75" s="43">
        <v>38.35</v>
      </c>
      <c r="J75" s="43">
        <v>165.3</v>
      </c>
      <c r="K75" s="44">
        <v>638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73</v>
      </c>
      <c r="F76" s="43">
        <v>20</v>
      </c>
      <c r="G76" s="43">
        <v>2.0299999999999998</v>
      </c>
      <c r="H76" s="43">
        <v>0.21</v>
      </c>
      <c r="I76" s="43">
        <v>13.12</v>
      </c>
      <c r="J76" s="43">
        <v>62.67</v>
      </c>
      <c r="K76" s="44">
        <v>5033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74</v>
      </c>
      <c r="F77" s="43">
        <v>20</v>
      </c>
      <c r="G77" s="43">
        <v>1.1200000000000001</v>
      </c>
      <c r="H77" s="43">
        <v>0.22</v>
      </c>
      <c r="I77" s="43">
        <v>9.8800000000000008</v>
      </c>
      <c r="J77" s="43">
        <v>46.4</v>
      </c>
      <c r="K77" s="44">
        <v>5045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29.39</v>
      </c>
      <c r="H80" s="19">
        <f t="shared" ref="H80" si="35">SUM(H71:H79)</f>
        <v>25.1</v>
      </c>
      <c r="I80" s="19">
        <f t="shared" ref="I80" si="36">SUM(I71:I79)</f>
        <v>115.82</v>
      </c>
      <c r="J80" s="19">
        <f t="shared" ref="J80:L80" si="37">SUM(J71:J79)</f>
        <v>812.11999999999989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1200</v>
      </c>
      <c r="G81" s="32">
        <f t="shared" ref="G81" si="38">G70+G80</f>
        <v>42.83</v>
      </c>
      <c r="H81" s="32">
        <f t="shared" ref="H81" si="39">H70+H80</f>
        <v>37.25</v>
      </c>
      <c r="I81" s="32">
        <f t="shared" ref="I81" si="40">I70+I80</f>
        <v>221.89999999999998</v>
      </c>
      <c r="J81" s="32">
        <f t="shared" ref="J81:L81" si="41">J70+J80</f>
        <v>1395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82</v>
      </c>
      <c r="F82" s="40">
        <v>200</v>
      </c>
      <c r="G82" s="40">
        <v>6.5</v>
      </c>
      <c r="H82" s="40">
        <v>11.81</v>
      </c>
      <c r="I82" s="40">
        <v>34.270000000000003</v>
      </c>
      <c r="J82" s="40">
        <v>270.73</v>
      </c>
      <c r="K82" s="41">
        <v>209</v>
      </c>
      <c r="L82" s="40"/>
    </row>
    <row r="83" spans="1:12" ht="15" x14ac:dyDescent="0.25">
      <c r="A83" s="23"/>
      <c r="B83" s="15"/>
      <c r="C83" s="11"/>
      <c r="D83" s="6"/>
      <c r="E83" s="42" t="s">
        <v>53</v>
      </c>
      <c r="F83" s="43">
        <v>40</v>
      </c>
      <c r="G83" s="43">
        <v>4.41</v>
      </c>
      <c r="H83" s="43">
        <v>10.41</v>
      </c>
      <c r="I83" s="43">
        <v>9.9</v>
      </c>
      <c r="J83" s="43">
        <v>151.84</v>
      </c>
      <c r="K83" s="44">
        <v>3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84</v>
      </c>
      <c r="F84" s="43">
        <v>200</v>
      </c>
      <c r="G84" s="43">
        <v>0.08</v>
      </c>
      <c r="H84" s="43">
        <v>1.0999999999999999E-2</v>
      </c>
      <c r="I84" s="43">
        <v>10.23</v>
      </c>
      <c r="J84" s="43">
        <v>43.27</v>
      </c>
      <c r="K84" s="44">
        <v>686</v>
      </c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83</v>
      </c>
      <c r="F87" s="43">
        <v>45</v>
      </c>
      <c r="G87" s="43">
        <v>6.56</v>
      </c>
      <c r="H87" s="43">
        <v>5.94</v>
      </c>
      <c r="I87" s="43">
        <v>0.36</v>
      </c>
      <c r="J87" s="43">
        <v>81.11</v>
      </c>
      <c r="K87" s="44">
        <v>337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485</v>
      </c>
      <c r="G89" s="19">
        <f t="shared" ref="G89" si="42">SUM(G82:G88)</f>
        <v>17.55</v>
      </c>
      <c r="H89" s="19">
        <f t="shared" ref="H89" si="43">SUM(H82:H88)</f>
        <v>28.170999999999999</v>
      </c>
      <c r="I89" s="19">
        <f t="shared" ref="I89" si="44">SUM(I82:I88)</f>
        <v>54.760000000000005</v>
      </c>
      <c r="J89" s="19">
        <f t="shared" ref="J89:L89" si="45">SUM(J82:J88)</f>
        <v>546.95000000000005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85</v>
      </c>
      <c r="F90" s="43">
        <v>60</v>
      </c>
      <c r="G90" s="43">
        <v>0.48</v>
      </c>
      <c r="H90" s="43">
        <v>0.06</v>
      </c>
      <c r="I90" s="43">
        <v>1.02</v>
      </c>
      <c r="J90" s="43">
        <v>7.8</v>
      </c>
      <c r="K90" s="44">
        <v>5021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86</v>
      </c>
      <c r="F91" s="43">
        <v>250</v>
      </c>
      <c r="G91" s="43">
        <v>3.56</v>
      </c>
      <c r="H91" s="43">
        <v>3.86</v>
      </c>
      <c r="I91" s="43">
        <v>20.48</v>
      </c>
      <c r="J91" s="43">
        <v>131.47</v>
      </c>
      <c r="K91" s="44">
        <v>171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87</v>
      </c>
      <c r="F92" s="43">
        <v>100</v>
      </c>
      <c r="G92" s="43">
        <v>18.64</v>
      </c>
      <c r="H92" s="43">
        <v>15.98</v>
      </c>
      <c r="I92" s="43">
        <v>0.88</v>
      </c>
      <c r="J92" s="43">
        <v>221.58</v>
      </c>
      <c r="K92" s="44">
        <v>112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88</v>
      </c>
      <c r="F93" s="43">
        <v>150</v>
      </c>
      <c r="G93" s="43">
        <v>5.8</v>
      </c>
      <c r="H93" s="43">
        <v>4.8099999999999996</v>
      </c>
      <c r="I93" s="43">
        <v>37.049999999999997</v>
      </c>
      <c r="J93" s="43">
        <v>214.85</v>
      </c>
      <c r="K93" s="44">
        <v>332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67</v>
      </c>
      <c r="F94" s="43">
        <v>200</v>
      </c>
      <c r="G94" s="43">
        <v>0.35</v>
      </c>
      <c r="H94" s="43">
        <v>0.06</v>
      </c>
      <c r="I94" s="43">
        <v>17.8</v>
      </c>
      <c r="J94" s="43">
        <v>73.89</v>
      </c>
      <c r="K94" s="44">
        <v>868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73</v>
      </c>
      <c r="F95" s="43">
        <v>20</v>
      </c>
      <c r="G95" s="43">
        <v>2.0299999999999998</v>
      </c>
      <c r="H95" s="43">
        <v>0.21</v>
      </c>
      <c r="I95" s="43">
        <v>13.12</v>
      </c>
      <c r="J95" s="43">
        <v>62.67</v>
      </c>
      <c r="K95" s="44">
        <v>5033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74</v>
      </c>
      <c r="F96" s="43">
        <v>20</v>
      </c>
      <c r="G96" s="43">
        <v>1.1200000000000001</v>
      </c>
      <c r="H96" s="43">
        <v>0.22</v>
      </c>
      <c r="I96" s="43">
        <v>9.8800000000000008</v>
      </c>
      <c r="J96" s="43">
        <v>46.4</v>
      </c>
      <c r="K96" s="44">
        <v>5045</v>
      </c>
      <c r="L96" s="43"/>
    </row>
    <row r="97" spans="1:12" ht="15" x14ac:dyDescent="0.25">
      <c r="A97" s="23"/>
      <c r="B97" s="15"/>
      <c r="C97" s="11"/>
      <c r="D97" s="6"/>
      <c r="E97" s="42" t="s">
        <v>51</v>
      </c>
      <c r="F97" s="43">
        <v>30</v>
      </c>
      <c r="G97" s="43">
        <v>0.92</v>
      </c>
      <c r="H97" s="43">
        <v>5.54</v>
      </c>
      <c r="I97" s="43">
        <v>2.4900000000000002</v>
      </c>
      <c r="J97" s="43">
        <v>64.42</v>
      </c>
      <c r="K97" s="44">
        <v>602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6">SUM(G90:G98)</f>
        <v>32.900000000000006</v>
      </c>
      <c r="H99" s="19">
        <f t="shared" ref="H99" si="47">SUM(H90:H98)</f>
        <v>30.739999999999995</v>
      </c>
      <c r="I99" s="19">
        <f t="shared" ref="I99" si="48">SUM(I90:I98)</f>
        <v>102.71999999999998</v>
      </c>
      <c r="J99" s="19">
        <f t="shared" ref="J99:L99" si="49">SUM(J90:J98)</f>
        <v>823.07999999999993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1315</v>
      </c>
      <c r="G100" s="32">
        <f t="shared" ref="G100" si="50">G89+G99</f>
        <v>50.45</v>
      </c>
      <c r="H100" s="32">
        <f t="shared" ref="H100" si="51">H89+H99</f>
        <v>58.910999999999994</v>
      </c>
      <c r="I100" s="32">
        <f t="shared" ref="I100" si="52">I89+I99</f>
        <v>157.47999999999999</v>
      </c>
      <c r="J100" s="32">
        <f t="shared" ref="J100:L100" si="53">J89+J99</f>
        <v>1370.03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90</v>
      </c>
      <c r="F101" s="40">
        <v>200</v>
      </c>
      <c r="G101" s="40">
        <v>6.8</v>
      </c>
      <c r="H101" s="40">
        <v>7</v>
      </c>
      <c r="I101" s="40">
        <v>31.67</v>
      </c>
      <c r="J101" s="40">
        <v>217.58</v>
      </c>
      <c r="K101" s="41">
        <v>257</v>
      </c>
      <c r="L101" s="40"/>
    </row>
    <row r="102" spans="1:12" ht="15" x14ac:dyDescent="0.25">
      <c r="A102" s="23"/>
      <c r="B102" s="15"/>
      <c r="C102" s="11"/>
      <c r="D102" s="6"/>
      <c r="E102" s="42" t="s">
        <v>89</v>
      </c>
      <c r="F102" s="43">
        <v>40</v>
      </c>
      <c r="G102" s="43">
        <v>4.41</v>
      </c>
      <c r="H102" s="43">
        <v>10.41</v>
      </c>
      <c r="I102" s="43">
        <v>9.9</v>
      </c>
      <c r="J102" s="43">
        <v>151.84</v>
      </c>
      <c r="K102" s="44">
        <v>3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91</v>
      </c>
      <c r="F103" s="43">
        <v>200</v>
      </c>
      <c r="G103" s="43">
        <v>0.02</v>
      </c>
      <c r="H103" s="43">
        <v>0</v>
      </c>
      <c r="I103" s="43">
        <v>10.02</v>
      </c>
      <c r="J103" s="43">
        <v>40.89</v>
      </c>
      <c r="K103" s="44">
        <v>685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52</v>
      </c>
      <c r="F104" s="43">
        <v>40</v>
      </c>
      <c r="G104" s="43">
        <v>4.05</v>
      </c>
      <c r="H104" s="43">
        <v>0.43</v>
      </c>
      <c r="I104" s="43">
        <v>26.24</v>
      </c>
      <c r="J104" s="43">
        <v>125.33</v>
      </c>
      <c r="K104" s="44">
        <v>5033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480</v>
      </c>
      <c r="G108" s="19">
        <f t="shared" ref="G108:J108" si="54">SUM(G101:G107)</f>
        <v>15.280000000000001</v>
      </c>
      <c r="H108" s="19">
        <f t="shared" si="54"/>
        <v>17.84</v>
      </c>
      <c r="I108" s="19">
        <f t="shared" si="54"/>
        <v>77.83</v>
      </c>
      <c r="J108" s="19">
        <f t="shared" si="54"/>
        <v>535.64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92</v>
      </c>
      <c r="F109" s="43">
        <v>60</v>
      </c>
      <c r="G109" s="43">
        <v>1.86</v>
      </c>
      <c r="H109" s="43">
        <v>0.12</v>
      </c>
      <c r="I109" s="43">
        <v>3.9</v>
      </c>
      <c r="J109" s="43">
        <v>24</v>
      </c>
      <c r="K109" s="44">
        <v>7944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93</v>
      </c>
      <c r="F110" s="43">
        <v>200</v>
      </c>
      <c r="G110" s="43">
        <v>6.86</v>
      </c>
      <c r="H110" s="43">
        <v>13.05</v>
      </c>
      <c r="I110" s="43">
        <v>9.73</v>
      </c>
      <c r="J110" s="43">
        <v>184.17</v>
      </c>
      <c r="K110" s="44">
        <v>179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94</v>
      </c>
      <c r="F111" s="43">
        <v>90</v>
      </c>
      <c r="G111" s="43">
        <v>11.9</v>
      </c>
      <c r="H111" s="43">
        <v>12.05</v>
      </c>
      <c r="I111" s="43">
        <v>14.48</v>
      </c>
      <c r="J111" s="43">
        <v>205.15</v>
      </c>
      <c r="K111" s="44">
        <v>388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95</v>
      </c>
      <c r="F112" s="43">
        <v>150</v>
      </c>
      <c r="G112" s="43">
        <v>3.6</v>
      </c>
      <c r="H112" s="43">
        <v>4.6399999999999997</v>
      </c>
      <c r="I112" s="43">
        <v>37.78</v>
      </c>
      <c r="J112" s="43">
        <v>207.23</v>
      </c>
      <c r="K112" s="44">
        <v>512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96</v>
      </c>
      <c r="F113" s="43">
        <v>200</v>
      </c>
      <c r="G113" s="43">
        <v>0.68</v>
      </c>
      <c r="H113" s="43">
        <v>0.28000000000000003</v>
      </c>
      <c r="I113" s="43">
        <v>19.64</v>
      </c>
      <c r="J113" s="43">
        <v>96.7</v>
      </c>
      <c r="K113" s="44">
        <v>705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52</v>
      </c>
      <c r="F114" s="43">
        <v>20</v>
      </c>
      <c r="G114" s="43">
        <v>2.0299999999999998</v>
      </c>
      <c r="H114" s="43">
        <v>0.21</v>
      </c>
      <c r="I114" s="43">
        <v>13.12</v>
      </c>
      <c r="J114" s="43">
        <v>62.67</v>
      </c>
      <c r="K114" s="44">
        <v>5033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74</v>
      </c>
      <c r="F115" s="43">
        <v>20</v>
      </c>
      <c r="G115" s="43">
        <v>1.1200000000000001</v>
      </c>
      <c r="H115" s="43">
        <v>0.22</v>
      </c>
      <c r="I115" s="43">
        <v>9.8800000000000008</v>
      </c>
      <c r="J115" s="43">
        <v>46.4</v>
      </c>
      <c r="K115" s="44">
        <v>5045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28.050000000000004</v>
      </c>
      <c r="H118" s="19">
        <f t="shared" si="56"/>
        <v>30.57</v>
      </c>
      <c r="I118" s="19">
        <f t="shared" si="56"/>
        <v>108.53</v>
      </c>
      <c r="J118" s="19">
        <f t="shared" si="56"/>
        <v>826.31999999999994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1220</v>
      </c>
      <c r="G119" s="32">
        <f t="shared" ref="G119" si="58">G108+G118</f>
        <v>43.330000000000005</v>
      </c>
      <c r="H119" s="32">
        <f t="shared" ref="H119" si="59">H108+H118</f>
        <v>48.41</v>
      </c>
      <c r="I119" s="32">
        <f t="shared" ref="I119" si="60">I108+I118</f>
        <v>186.36</v>
      </c>
      <c r="J119" s="32">
        <f t="shared" ref="J119:L119" si="61">J108+J118</f>
        <v>1361.96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98</v>
      </c>
      <c r="F120" s="40">
        <v>250</v>
      </c>
      <c r="G120" s="40">
        <v>5.84</v>
      </c>
      <c r="H120" s="40">
        <v>5.91</v>
      </c>
      <c r="I120" s="40">
        <v>21.99</v>
      </c>
      <c r="J120" s="40">
        <v>165.54</v>
      </c>
      <c r="K120" s="41">
        <v>160</v>
      </c>
      <c r="L120" s="40"/>
    </row>
    <row r="121" spans="1:12" ht="15" x14ac:dyDescent="0.25">
      <c r="A121" s="14"/>
      <c r="B121" s="15"/>
      <c r="C121" s="11"/>
      <c r="D121" s="6"/>
      <c r="E121" s="42" t="s">
        <v>97</v>
      </c>
      <c r="F121" s="43">
        <v>60</v>
      </c>
      <c r="G121" s="43">
        <v>2.38</v>
      </c>
      <c r="H121" s="43">
        <v>6.84</v>
      </c>
      <c r="I121" s="43">
        <v>24.57</v>
      </c>
      <c r="J121" s="43">
        <v>167.84</v>
      </c>
      <c r="K121" s="44">
        <v>2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56</v>
      </c>
      <c r="F122" s="43">
        <v>200</v>
      </c>
      <c r="G122" s="43">
        <v>1.45</v>
      </c>
      <c r="H122" s="43">
        <v>1.25</v>
      </c>
      <c r="I122" s="43">
        <v>12.38</v>
      </c>
      <c r="J122" s="43">
        <v>66.900000000000006</v>
      </c>
      <c r="K122" s="44">
        <v>692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65</v>
      </c>
      <c r="F124" s="43">
        <v>150</v>
      </c>
      <c r="G124" s="43">
        <v>0.69</v>
      </c>
      <c r="H124" s="43">
        <v>0.69</v>
      </c>
      <c r="I124" s="43">
        <v>16.91</v>
      </c>
      <c r="J124" s="43">
        <v>81.08</v>
      </c>
      <c r="K124" s="44">
        <v>5004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660</v>
      </c>
      <c r="G127" s="19">
        <f t="shared" ref="G127:J127" si="62">SUM(G120:G126)</f>
        <v>10.359999999999998</v>
      </c>
      <c r="H127" s="19">
        <f t="shared" si="62"/>
        <v>14.69</v>
      </c>
      <c r="I127" s="19">
        <f t="shared" si="62"/>
        <v>75.850000000000009</v>
      </c>
      <c r="J127" s="19">
        <f t="shared" si="62"/>
        <v>481.35999999999996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99</v>
      </c>
      <c r="F129" s="43">
        <v>200</v>
      </c>
      <c r="G129" s="43">
        <v>4.32</v>
      </c>
      <c r="H129" s="43">
        <v>3.8</v>
      </c>
      <c r="I129" s="43">
        <v>15.68</v>
      </c>
      <c r="J129" s="43">
        <v>114.48</v>
      </c>
      <c r="K129" s="44">
        <v>139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100</v>
      </c>
      <c r="F130" s="43">
        <v>100</v>
      </c>
      <c r="G130" s="43">
        <v>15.2</v>
      </c>
      <c r="H130" s="43">
        <v>15.89</v>
      </c>
      <c r="I130" s="43">
        <v>8.36</v>
      </c>
      <c r="J130" s="43">
        <v>237.13</v>
      </c>
      <c r="K130" s="44">
        <v>500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61</v>
      </c>
      <c r="F131" s="43">
        <v>100</v>
      </c>
      <c r="G131" s="43">
        <v>2.15</v>
      </c>
      <c r="H131" s="43">
        <v>2.5299999999999998</v>
      </c>
      <c r="I131" s="43">
        <v>14.65</v>
      </c>
      <c r="J131" s="43">
        <v>90.26</v>
      </c>
      <c r="K131" s="44">
        <v>520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101</v>
      </c>
      <c r="F132" s="43">
        <v>200</v>
      </c>
      <c r="G132" s="43">
        <v>0</v>
      </c>
      <c r="H132" s="43">
        <v>0</v>
      </c>
      <c r="I132" s="43">
        <v>23.5</v>
      </c>
      <c r="J132" s="43">
        <v>95</v>
      </c>
      <c r="K132" s="44">
        <v>883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52</v>
      </c>
      <c r="F133" s="43">
        <v>30</v>
      </c>
      <c r="G133" s="43">
        <v>3.04</v>
      </c>
      <c r="H133" s="43">
        <v>0.32</v>
      </c>
      <c r="I133" s="43">
        <v>19.68</v>
      </c>
      <c r="J133" s="43">
        <v>94</v>
      </c>
      <c r="K133" s="44">
        <v>5033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74</v>
      </c>
      <c r="F134" s="43">
        <v>40</v>
      </c>
      <c r="G134" s="43">
        <v>2.2400000000000002</v>
      </c>
      <c r="H134" s="43">
        <v>0.44</v>
      </c>
      <c r="I134" s="43">
        <v>19.760000000000002</v>
      </c>
      <c r="J134" s="43">
        <v>92.8</v>
      </c>
      <c r="K134" s="44">
        <v>5045</v>
      </c>
      <c r="L134" s="43"/>
    </row>
    <row r="135" spans="1:12" ht="15" x14ac:dyDescent="0.25">
      <c r="A135" s="14"/>
      <c r="B135" s="15"/>
      <c r="C135" s="11"/>
      <c r="D135" s="6" t="s">
        <v>29</v>
      </c>
      <c r="E135" s="42" t="s">
        <v>71</v>
      </c>
      <c r="F135" s="43">
        <v>100</v>
      </c>
      <c r="G135" s="43">
        <v>2.35</v>
      </c>
      <c r="H135" s="43">
        <v>3.64</v>
      </c>
      <c r="I135" s="43">
        <v>9.99</v>
      </c>
      <c r="J135" s="43">
        <v>83.51</v>
      </c>
      <c r="K135" s="44">
        <v>534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29.299999999999997</v>
      </c>
      <c r="H137" s="19">
        <f t="shared" si="64"/>
        <v>26.620000000000005</v>
      </c>
      <c r="I137" s="19">
        <f t="shared" si="64"/>
        <v>111.62</v>
      </c>
      <c r="J137" s="19">
        <f t="shared" si="64"/>
        <v>807.18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1430</v>
      </c>
      <c r="G138" s="32">
        <f t="shared" ref="G138" si="66">G127+G137</f>
        <v>39.659999999999997</v>
      </c>
      <c r="H138" s="32">
        <f t="shared" ref="H138" si="67">H127+H137</f>
        <v>41.31</v>
      </c>
      <c r="I138" s="32">
        <f t="shared" ref="I138" si="68">I127+I137</f>
        <v>187.47000000000003</v>
      </c>
      <c r="J138" s="32">
        <f t="shared" ref="J138:L138" si="69">J127+J137</f>
        <v>1288.54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102</v>
      </c>
      <c r="F139" s="40">
        <v>200</v>
      </c>
      <c r="G139" s="40">
        <v>6.28</v>
      </c>
      <c r="H139" s="40">
        <v>5.44</v>
      </c>
      <c r="I139" s="40">
        <v>34.979999999999997</v>
      </c>
      <c r="J139" s="40">
        <v>214.83</v>
      </c>
      <c r="K139" s="41">
        <v>314</v>
      </c>
      <c r="L139" s="40"/>
    </row>
    <row r="140" spans="1:12" ht="15" x14ac:dyDescent="0.25">
      <c r="A140" s="23"/>
      <c r="B140" s="15"/>
      <c r="C140" s="11"/>
      <c r="D140" s="6"/>
      <c r="E140" s="42" t="s">
        <v>53</v>
      </c>
      <c r="F140" s="43">
        <v>40</v>
      </c>
      <c r="G140" s="43">
        <v>4.41</v>
      </c>
      <c r="H140" s="43">
        <v>10.41</v>
      </c>
      <c r="I140" s="43">
        <v>9.9</v>
      </c>
      <c r="J140" s="43">
        <v>151.84</v>
      </c>
      <c r="K140" s="44">
        <v>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103</v>
      </c>
      <c r="F141" s="43">
        <v>200</v>
      </c>
      <c r="G141" s="43">
        <v>3.87</v>
      </c>
      <c r="H141" s="43">
        <v>3.1</v>
      </c>
      <c r="I141" s="43">
        <v>15.19</v>
      </c>
      <c r="J141" s="43">
        <v>105.46</v>
      </c>
      <c r="K141" s="44">
        <v>693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73</v>
      </c>
      <c r="F142" s="43">
        <v>40</v>
      </c>
      <c r="G142" s="43">
        <v>4.05</v>
      </c>
      <c r="H142" s="43">
        <v>0.43</v>
      </c>
      <c r="I142" s="43">
        <v>26.24</v>
      </c>
      <c r="J142" s="43">
        <v>125.33</v>
      </c>
      <c r="K142" s="44">
        <v>5033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480</v>
      </c>
      <c r="G146" s="19">
        <f t="shared" ref="G146:J146" si="70">SUM(G139:G145)</f>
        <v>18.610000000000003</v>
      </c>
      <c r="H146" s="19">
        <f t="shared" si="70"/>
        <v>19.380000000000003</v>
      </c>
      <c r="I146" s="19">
        <f t="shared" si="70"/>
        <v>86.309999999999988</v>
      </c>
      <c r="J146" s="19">
        <f t="shared" si="70"/>
        <v>597.46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104</v>
      </c>
      <c r="F147" s="43">
        <v>60</v>
      </c>
      <c r="G147" s="43">
        <v>0.69</v>
      </c>
      <c r="H147" s="43">
        <v>6.05</v>
      </c>
      <c r="I147" s="43">
        <v>9.6300000000000008</v>
      </c>
      <c r="J147" s="43">
        <v>96.36</v>
      </c>
      <c r="K147" s="44">
        <v>92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105</v>
      </c>
      <c r="F148" s="43">
        <v>200</v>
      </c>
      <c r="G148" s="43">
        <v>2.76</v>
      </c>
      <c r="H148" s="43">
        <v>5.77</v>
      </c>
      <c r="I148" s="43">
        <v>16.29</v>
      </c>
      <c r="J148" s="43">
        <v>128.97999999999999</v>
      </c>
      <c r="K148" s="44">
        <v>173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106</v>
      </c>
      <c r="F150" s="43">
        <v>100</v>
      </c>
      <c r="G150" s="43">
        <v>9.74</v>
      </c>
      <c r="H150" s="43">
        <v>5.17</v>
      </c>
      <c r="I150" s="43">
        <v>22.95</v>
      </c>
      <c r="J150" s="43">
        <v>175.73</v>
      </c>
      <c r="K150" s="44">
        <v>203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107</v>
      </c>
      <c r="F151" s="43">
        <v>200</v>
      </c>
      <c r="G151" s="43">
        <v>0.02</v>
      </c>
      <c r="H151" s="43">
        <v>0</v>
      </c>
      <c r="I151" s="43">
        <v>32.06</v>
      </c>
      <c r="J151" s="43">
        <v>128.22</v>
      </c>
      <c r="K151" s="44">
        <v>648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73</v>
      </c>
      <c r="F152" s="43">
        <v>30</v>
      </c>
      <c r="G152" s="43">
        <v>3.04</v>
      </c>
      <c r="H152" s="43">
        <v>0.32</v>
      </c>
      <c r="I152" s="43">
        <v>19.68</v>
      </c>
      <c r="J152" s="43">
        <v>94</v>
      </c>
      <c r="K152" s="44">
        <v>5033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 t="s">
        <v>108</v>
      </c>
      <c r="F154" s="43">
        <v>60</v>
      </c>
      <c r="G154" s="43">
        <v>10</v>
      </c>
      <c r="H154" s="43">
        <v>7.08</v>
      </c>
      <c r="I154" s="43">
        <v>23.22</v>
      </c>
      <c r="J154" s="43">
        <v>196.6</v>
      </c>
      <c r="K154" s="44">
        <v>746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650</v>
      </c>
      <c r="G156" s="19">
        <f t="shared" ref="G156:J156" si="72">SUM(G147:G155)</f>
        <v>26.25</v>
      </c>
      <c r="H156" s="19">
        <f t="shared" si="72"/>
        <v>24.39</v>
      </c>
      <c r="I156" s="19">
        <f t="shared" si="72"/>
        <v>123.83000000000001</v>
      </c>
      <c r="J156" s="19">
        <f t="shared" si="72"/>
        <v>819.89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1130</v>
      </c>
      <c r="G157" s="32">
        <f t="shared" ref="G157" si="74">G146+G156</f>
        <v>44.86</v>
      </c>
      <c r="H157" s="32">
        <f t="shared" ref="H157" si="75">H146+H156</f>
        <v>43.77</v>
      </c>
      <c r="I157" s="32">
        <f t="shared" ref="I157" si="76">I146+I156</f>
        <v>210.14</v>
      </c>
      <c r="J157" s="32">
        <f t="shared" ref="J157:L157" si="77">J146+J156</f>
        <v>1417.35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43</v>
      </c>
      <c r="F158" s="40">
        <v>200</v>
      </c>
      <c r="G158" s="40">
        <v>11.34</v>
      </c>
      <c r="H158" s="40">
        <v>7.27</v>
      </c>
      <c r="I158" s="40">
        <v>50.98</v>
      </c>
      <c r="J158" s="40">
        <v>309.04000000000002</v>
      </c>
      <c r="K158" s="41">
        <v>315</v>
      </c>
      <c r="L158" s="40"/>
    </row>
    <row r="159" spans="1:12" ht="15" x14ac:dyDescent="0.25">
      <c r="A159" s="23"/>
      <c r="B159" s="15"/>
      <c r="C159" s="11"/>
      <c r="D159" s="6"/>
      <c r="E159" s="42" t="s">
        <v>75</v>
      </c>
      <c r="F159" s="43">
        <v>60</v>
      </c>
      <c r="G159" s="43">
        <v>2.38</v>
      </c>
      <c r="H159" s="43">
        <v>6.84</v>
      </c>
      <c r="I159" s="43">
        <v>24.57</v>
      </c>
      <c r="J159" s="43">
        <v>167.84</v>
      </c>
      <c r="K159" s="44">
        <v>2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109</v>
      </c>
      <c r="F160" s="43">
        <v>200</v>
      </c>
      <c r="G160" s="43">
        <v>1.45</v>
      </c>
      <c r="H160" s="43">
        <v>1.25</v>
      </c>
      <c r="I160" s="43">
        <v>12.38</v>
      </c>
      <c r="J160" s="43">
        <v>66.900000000000006</v>
      </c>
      <c r="K160" s="44">
        <v>692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73</v>
      </c>
      <c r="F161" s="43">
        <v>40</v>
      </c>
      <c r="G161" s="43">
        <v>4.05</v>
      </c>
      <c r="H161" s="43">
        <v>0.43</v>
      </c>
      <c r="I161" s="43">
        <v>26.24</v>
      </c>
      <c r="J161" s="43">
        <v>125.33</v>
      </c>
      <c r="K161" s="44">
        <v>5033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19.22</v>
      </c>
      <c r="H165" s="19">
        <f t="shared" si="78"/>
        <v>15.79</v>
      </c>
      <c r="I165" s="19">
        <f t="shared" si="78"/>
        <v>114.16999999999999</v>
      </c>
      <c r="J165" s="19">
        <f t="shared" si="78"/>
        <v>669.11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85</v>
      </c>
      <c r="F166" s="43">
        <v>60</v>
      </c>
      <c r="G166" s="43">
        <v>0.48</v>
      </c>
      <c r="H166" s="43">
        <v>0.06</v>
      </c>
      <c r="I166" s="43">
        <v>1.02</v>
      </c>
      <c r="J166" s="43">
        <v>7.8</v>
      </c>
      <c r="K166" s="44">
        <v>5021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110</v>
      </c>
      <c r="F167" s="43">
        <v>200</v>
      </c>
      <c r="G167" s="43">
        <v>2.0499999999999998</v>
      </c>
      <c r="H167" s="43">
        <v>5.21</v>
      </c>
      <c r="I167" s="43">
        <v>13.84</v>
      </c>
      <c r="J167" s="43">
        <v>111.2</v>
      </c>
      <c r="K167" s="44">
        <v>132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111</v>
      </c>
      <c r="F169" s="43">
        <v>200</v>
      </c>
      <c r="G169" s="43">
        <v>18.87</v>
      </c>
      <c r="H169" s="43">
        <v>16.8</v>
      </c>
      <c r="I169" s="43">
        <v>23.52</v>
      </c>
      <c r="J169" s="43">
        <v>321.32</v>
      </c>
      <c r="K169" s="44">
        <v>592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67</v>
      </c>
      <c r="F170" s="43">
        <v>200</v>
      </c>
      <c r="G170" s="43">
        <v>0.81</v>
      </c>
      <c r="H170" s="43">
        <v>0.04</v>
      </c>
      <c r="I170" s="43">
        <v>31.81</v>
      </c>
      <c r="J170" s="43">
        <v>133.51</v>
      </c>
      <c r="K170" s="44">
        <v>639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52</v>
      </c>
      <c r="F171" s="43">
        <v>30</v>
      </c>
      <c r="G171" s="43">
        <v>3.04</v>
      </c>
      <c r="H171" s="43">
        <v>0.32</v>
      </c>
      <c r="I171" s="43">
        <v>19.68</v>
      </c>
      <c r="J171" s="43">
        <v>94</v>
      </c>
      <c r="K171" s="44">
        <v>5033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74</v>
      </c>
      <c r="F172" s="43">
        <v>30</v>
      </c>
      <c r="G172" s="43">
        <v>1.68</v>
      </c>
      <c r="H172" s="43">
        <v>0.33</v>
      </c>
      <c r="I172" s="43">
        <v>14.82</v>
      </c>
      <c r="J172" s="43">
        <v>63</v>
      </c>
      <c r="K172" s="44">
        <v>5045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26.93</v>
      </c>
      <c r="H175" s="19">
        <f t="shared" si="80"/>
        <v>22.759999999999998</v>
      </c>
      <c r="I175" s="19">
        <f t="shared" si="80"/>
        <v>104.69</v>
      </c>
      <c r="J175" s="19">
        <f t="shared" si="80"/>
        <v>730.82999999999993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1220</v>
      </c>
      <c r="G176" s="32">
        <f t="shared" ref="G176" si="82">G165+G175</f>
        <v>46.15</v>
      </c>
      <c r="H176" s="32">
        <f t="shared" ref="H176" si="83">H165+H175</f>
        <v>38.549999999999997</v>
      </c>
      <c r="I176" s="32">
        <f t="shared" ref="I176" si="84">I165+I175</f>
        <v>218.85999999999999</v>
      </c>
      <c r="J176" s="32">
        <f t="shared" ref="J176:L176" si="85">J165+J175</f>
        <v>1399.94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113</v>
      </c>
      <c r="F177" s="40">
        <v>200</v>
      </c>
      <c r="G177" s="40">
        <v>31.49</v>
      </c>
      <c r="H177" s="40">
        <v>10.52</v>
      </c>
      <c r="I177" s="40">
        <v>18.489999999999998</v>
      </c>
      <c r="J177" s="40">
        <v>292.97000000000003</v>
      </c>
      <c r="K177" s="41">
        <v>362</v>
      </c>
      <c r="L177" s="40"/>
    </row>
    <row r="178" spans="1:12" ht="15" x14ac:dyDescent="0.25">
      <c r="A178" s="23"/>
      <c r="B178" s="15"/>
      <c r="C178" s="11"/>
      <c r="D178" s="6"/>
      <c r="E178" s="42" t="s">
        <v>112</v>
      </c>
      <c r="F178" s="43">
        <v>30</v>
      </c>
      <c r="G178" s="43">
        <v>1.56</v>
      </c>
      <c r="H178" s="43">
        <v>6.76</v>
      </c>
      <c r="I178" s="43">
        <v>9.9</v>
      </c>
      <c r="J178" s="43">
        <v>106.84</v>
      </c>
      <c r="K178" s="44">
        <v>1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56</v>
      </c>
      <c r="F179" s="43">
        <v>200</v>
      </c>
      <c r="G179" s="43">
        <v>1.45</v>
      </c>
      <c r="H179" s="43">
        <v>1.25</v>
      </c>
      <c r="I179" s="43">
        <v>12.38</v>
      </c>
      <c r="J179" s="43">
        <v>66.900000000000006</v>
      </c>
      <c r="K179" s="44">
        <v>692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73</v>
      </c>
      <c r="F180" s="43">
        <v>20</v>
      </c>
      <c r="G180" s="43">
        <v>2.0299999999999998</v>
      </c>
      <c r="H180" s="43">
        <v>0.21</v>
      </c>
      <c r="I180" s="43">
        <v>13.12</v>
      </c>
      <c r="J180" s="43">
        <v>62.67</v>
      </c>
      <c r="K180" s="44">
        <v>5033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114</v>
      </c>
      <c r="F182" s="43">
        <v>20</v>
      </c>
      <c r="G182" s="43">
        <v>1.42</v>
      </c>
      <c r="H182" s="43">
        <v>1</v>
      </c>
      <c r="I182" s="43">
        <v>11.04</v>
      </c>
      <c r="J182" s="43">
        <v>59</v>
      </c>
      <c r="K182" s="44">
        <v>7946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470</v>
      </c>
      <c r="G184" s="19">
        <f t="shared" ref="G184:J184" si="86">SUM(G177:G183)</f>
        <v>37.950000000000003</v>
      </c>
      <c r="H184" s="19">
        <f t="shared" si="86"/>
        <v>19.740000000000002</v>
      </c>
      <c r="I184" s="19">
        <f t="shared" si="86"/>
        <v>64.930000000000007</v>
      </c>
      <c r="J184" s="19">
        <f t="shared" si="86"/>
        <v>588.38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92</v>
      </c>
      <c r="F185" s="43">
        <v>60</v>
      </c>
      <c r="G185" s="43">
        <v>1.86</v>
      </c>
      <c r="H185" s="43">
        <v>0.12</v>
      </c>
      <c r="I185" s="43">
        <v>3.9</v>
      </c>
      <c r="J185" s="43">
        <v>24</v>
      </c>
      <c r="K185" s="44">
        <v>7944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116</v>
      </c>
      <c r="F186" s="43">
        <v>200</v>
      </c>
      <c r="G186" s="43">
        <v>1.83</v>
      </c>
      <c r="H186" s="43">
        <v>5.04</v>
      </c>
      <c r="I186" s="43">
        <v>11.3</v>
      </c>
      <c r="J186" s="43">
        <v>98.82</v>
      </c>
      <c r="K186" s="44">
        <v>110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117</v>
      </c>
      <c r="F187" s="43">
        <v>100</v>
      </c>
      <c r="G187" s="43">
        <v>22.49</v>
      </c>
      <c r="H187" s="43">
        <v>18.47</v>
      </c>
      <c r="I187" s="43">
        <v>9.08</v>
      </c>
      <c r="J187" s="43">
        <v>295.08</v>
      </c>
      <c r="K187" s="44">
        <v>431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115</v>
      </c>
      <c r="F188" s="43">
        <v>200</v>
      </c>
      <c r="G188" s="43">
        <v>6.01</v>
      </c>
      <c r="H188" s="43">
        <v>3.36</v>
      </c>
      <c r="I188" s="43">
        <v>27.2</v>
      </c>
      <c r="J188" s="43">
        <v>161.57</v>
      </c>
      <c r="K188" s="44">
        <v>508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118</v>
      </c>
      <c r="F189" s="43">
        <v>200</v>
      </c>
      <c r="G189" s="43">
        <v>0.13</v>
      </c>
      <c r="H189" s="43">
        <v>0.05</v>
      </c>
      <c r="I189" s="43">
        <v>15.9</v>
      </c>
      <c r="J189" s="43">
        <v>66.849999999999994</v>
      </c>
      <c r="K189" s="44">
        <v>700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52</v>
      </c>
      <c r="F190" s="43">
        <v>20</v>
      </c>
      <c r="G190" s="43">
        <v>2.0299999999999998</v>
      </c>
      <c r="H190" s="43">
        <v>0.21</v>
      </c>
      <c r="I190" s="43">
        <v>13.12</v>
      </c>
      <c r="J190" s="43">
        <v>62.67</v>
      </c>
      <c r="K190" s="44">
        <v>5033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74</v>
      </c>
      <c r="F191" s="43">
        <v>20</v>
      </c>
      <c r="G191" s="43">
        <v>1.1200000000000001</v>
      </c>
      <c r="H191" s="43">
        <v>0.22</v>
      </c>
      <c r="I191" s="43">
        <v>9.8800000000000008</v>
      </c>
      <c r="J191" s="43">
        <v>46.4</v>
      </c>
      <c r="K191" s="44">
        <v>5045</v>
      </c>
      <c r="L191" s="43"/>
    </row>
    <row r="192" spans="1:12" ht="15" x14ac:dyDescent="0.25">
      <c r="A192" s="23"/>
      <c r="B192" s="15"/>
      <c r="C192" s="11"/>
      <c r="D192" s="6" t="s">
        <v>50</v>
      </c>
      <c r="E192" s="42" t="s">
        <v>119</v>
      </c>
      <c r="F192" s="43">
        <v>30</v>
      </c>
      <c r="G192" s="43">
        <v>0.92</v>
      </c>
      <c r="H192" s="43">
        <v>5.54</v>
      </c>
      <c r="I192" s="43">
        <v>2.4900000000000002</v>
      </c>
      <c r="J192" s="43">
        <v>64.42</v>
      </c>
      <c r="K192" s="44">
        <v>602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8">SUM(G185:G193)</f>
        <v>36.39</v>
      </c>
      <c r="H194" s="19">
        <f t="shared" si="88"/>
        <v>33.01</v>
      </c>
      <c r="I194" s="19">
        <f t="shared" si="88"/>
        <v>92.87</v>
      </c>
      <c r="J194" s="19">
        <f t="shared" si="88"/>
        <v>819.81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1300</v>
      </c>
      <c r="G195" s="32">
        <f t="shared" ref="G195" si="90">G184+G194</f>
        <v>74.34</v>
      </c>
      <c r="H195" s="32">
        <f t="shared" ref="H195" si="91">H184+H194</f>
        <v>52.75</v>
      </c>
      <c r="I195" s="32">
        <f t="shared" ref="I195" si="92">I184+I194</f>
        <v>157.80000000000001</v>
      </c>
      <c r="J195" s="32">
        <f t="shared" ref="J195:L195" si="93">J184+J194</f>
        <v>1408.19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1293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50.056999999999995</v>
      </c>
      <c r="H196" s="34">
        <f t="shared" si="94"/>
        <v>48.838099999999997</v>
      </c>
      <c r="I196" s="34">
        <f t="shared" si="94"/>
        <v>184.10900000000001</v>
      </c>
      <c r="J196" s="34">
        <f t="shared" si="94"/>
        <v>1375.0390000000002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dcterms:created xsi:type="dcterms:W3CDTF">2022-05-16T14:23:56Z</dcterms:created>
  <dcterms:modified xsi:type="dcterms:W3CDTF">2026-01-19T03:29:05Z</dcterms:modified>
</cp:coreProperties>
</file>